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-75" windowWidth="19785" windowHeight="127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Sheet1!$A$1:$K$21</definedName>
  </definedNames>
  <calcPr calcId="1445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9" i="1" l="1"/>
  <c r="J20" i="1"/>
  <c r="I19" i="1"/>
  <c r="I20" i="1" s="1"/>
  <c r="H19" i="1"/>
  <c r="H20" i="1" s="1"/>
  <c r="G19" i="1"/>
  <c r="G20" i="1" s="1"/>
  <c r="D19" i="1"/>
  <c r="D20" i="1" s="1"/>
</calcChain>
</file>

<file path=xl/sharedStrings.xml><?xml version="1.0" encoding="utf-8"?>
<sst xmlns="http://schemas.openxmlformats.org/spreadsheetml/2006/main" count="69" uniqueCount="54">
  <si>
    <t>HARBOR Flight Manifest</t>
  </si>
  <si>
    <t>Component</t>
  </si>
  <si>
    <t>location</t>
  </si>
  <si>
    <t>power needs</t>
  </si>
  <si>
    <t>Flight Lead</t>
  </si>
  <si>
    <t>mass (g)</t>
  </si>
  <si>
    <t>MSA</t>
  </si>
  <si>
    <t>Video Cam</t>
  </si>
  <si>
    <t>Still Cam 2</t>
  </si>
  <si>
    <t>Still Cam 1</t>
  </si>
  <si>
    <t>Sample Return</t>
  </si>
  <si>
    <t>ADCS</t>
  </si>
  <si>
    <t>USU IR Cam</t>
  </si>
  <si>
    <t xml:space="preserve">PASCAL II </t>
  </si>
  <si>
    <t>Top Box</t>
  </si>
  <si>
    <t>Bottom Box</t>
  </si>
  <si>
    <t>Middle Box</t>
  </si>
  <si>
    <t>Alan L</t>
  </si>
  <si>
    <t>Ian S</t>
  </si>
  <si>
    <t>Rob E</t>
  </si>
  <si>
    <t xml:space="preserve">Crystal </t>
  </si>
  <si>
    <t xml:space="preserve">Lindsey </t>
  </si>
  <si>
    <t>Mass Distribution</t>
  </si>
  <si>
    <t>Cut Down</t>
  </si>
  <si>
    <t>Boxes, Chute, etc.</t>
  </si>
  <si>
    <t>N.A.</t>
  </si>
  <si>
    <t>Total Mass in lbs</t>
  </si>
  <si>
    <t>Total Massn in g</t>
  </si>
  <si>
    <t>Flight</t>
    <phoneticPr fontId="2" type="noConversion"/>
  </si>
  <si>
    <t>Potential</t>
    <phoneticPr fontId="2" type="noConversion"/>
  </si>
  <si>
    <t>Radiation Counter (USU)</t>
    <phoneticPr fontId="2" type="noConversion"/>
  </si>
  <si>
    <t>CATS (SBATS)</t>
    <phoneticPr fontId="2" type="noConversion"/>
  </si>
  <si>
    <t>BATS (SBATS)</t>
    <phoneticPr fontId="2" type="noConversion"/>
  </si>
  <si>
    <t>ADCS Box</t>
    <phoneticPr fontId="2" type="noConversion"/>
  </si>
  <si>
    <t>Bottom Box</t>
    <phoneticPr fontId="2" type="noConversion"/>
  </si>
  <si>
    <t>GoPro Video Cam</t>
    <phoneticPr fontId="2" type="noConversion"/>
  </si>
  <si>
    <t>Hi-SAM Box</t>
    <phoneticPr fontId="2" type="noConversion"/>
  </si>
  <si>
    <t>Hi-SAM Box</t>
    <phoneticPr fontId="2" type="noConversion"/>
  </si>
  <si>
    <t>Hi-SAM (914 w/o box)</t>
    <phoneticPr fontId="2" type="noConversion"/>
  </si>
  <si>
    <t>IR/Vis Cam</t>
    <phoneticPr fontId="2" type="noConversion"/>
  </si>
  <si>
    <t>Go Pro case</t>
    <phoneticPr fontId="2" type="noConversion"/>
  </si>
  <si>
    <t>8 - AA</t>
    <phoneticPr fontId="2" type="noConversion"/>
  </si>
  <si>
    <t>8 - AA</t>
    <phoneticPr fontId="2" type="noConversion"/>
  </si>
  <si>
    <t>Internal</t>
    <phoneticPr fontId="2" type="noConversion"/>
  </si>
  <si>
    <t>LiPo 11.1V</t>
    <phoneticPr fontId="2" type="noConversion"/>
  </si>
  <si>
    <t>LiPo</t>
    <phoneticPr fontId="2" type="noConversion"/>
  </si>
  <si>
    <t>Hi-SAM Box (no foam)</t>
    <phoneticPr fontId="2" type="noConversion"/>
  </si>
  <si>
    <t>ULINE foam box, new</t>
    <phoneticPr fontId="2" type="noConversion"/>
  </si>
  <si>
    <t>Sheyne A</t>
  </si>
  <si>
    <t>Shane Y</t>
  </si>
  <si>
    <t>??</t>
  </si>
  <si>
    <t>Rosana B</t>
  </si>
  <si>
    <t>Its own box</t>
  </si>
  <si>
    <t>Scott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</si>
</sst>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2" xfId="0" applyBorder="1"/>
    <xf numFmtId="0" fontId="0" fillId="2" borderId="2" xfId="0" applyFill="1" applyBorder="1"/>
    <xf numFmtId="0" fontId="0" fillId="2" borderId="0" xfId="0" applyFill="1"/>
    <xf numFmtId="0" fontId="1" fillId="2" borderId="0" xfId="0" applyFont="1" applyFill="1" applyBorder="1"/>
    <xf numFmtId="164" fontId="0" fillId="2" borderId="1" xfId="0" applyNumberForma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K22"/>
  <sheetViews>
    <sheetView tabSelected="1" workbookViewId="0">
      <selection activeCell="F19" sqref="F19"/>
    </sheetView>
  </sheetViews>
  <sheetFormatPr defaultColWidth="8.85546875" defaultRowHeight="15" x14ac:dyDescent="0.25"/>
  <cols>
    <col min="1" max="1" width="19.42578125" bestFit="1" customWidth="1"/>
    <col min="2" max="2" width="11.28515625" bestFit="1" customWidth="1"/>
    <col min="3" max="3" width="9.140625" bestFit="1" customWidth="1"/>
    <col min="4" max="4" width="8.28515625" bestFit="1" customWidth="1"/>
    <col min="5" max="5" width="12.5703125" bestFit="1" customWidth="1"/>
    <col min="6" max="6" width="10.5703125" bestFit="1" customWidth="1"/>
    <col min="8" max="8" width="11.28515625" bestFit="1" customWidth="1"/>
    <col min="9" max="9" width="9.7109375" customWidth="1"/>
    <col min="10" max="10" width="10.5703125" bestFit="1" customWidth="1"/>
    <col min="11" max="11" width="11.28515625" bestFit="1" customWidth="1"/>
  </cols>
  <sheetData>
    <row r="1" spans="1:11" x14ac:dyDescent="0.25">
      <c r="A1" s="8" t="s">
        <v>0</v>
      </c>
      <c r="B1" s="8"/>
      <c r="C1" t="s">
        <v>29</v>
      </c>
      <c r="D1" t="s">
        <v>28</v>
      </c>
      <c r="G1" t="s">
        <v>22</v>
      </c>
    </row>
    <row r="2" spans="1:11" s="3" customFormat="1" x14ac:dyDescent="0.25">
      <c r="A2" s="3" t="s">
        <v>1</v>
      </c>
      <c r="B2" s="3" t="s">
        <v>2</v>
      </c>
      <c r="C2" s="3" t="s">
        <v>5</v>
      </c>
      <c r="D2" s="3" t="s">
        <v>5</v>
      </c>
      <c r="E2" s="3" t="s">
        <v>3</v>
      </c>
      <c r="F2" s="3" t="s">
        <v>4</v>
      </c>
      <c r="G2" s="4" t="s">
        <v>14</v>
      </c>
      <c r="H2" s="4" t="s">
        <v>34</v>
      </c>
      <c r="I2" s="4" t="s">
        <v>36</v>
      </c>
      <c r="J2" s="4" t="s">
        <v>39</v>
      </c>
      <c r="K2" s="3" t="s">
        <v>33</v>
      </c>
    </row>
    <row r="3" spans="1:11" x14ac:dyDescent="0.25">
      <c r="A3" t="s">
        <v>6</v>
      </c>
      <c r="B3" t="s">
        <v>14</v>
      </c>
      <c r="C3">
        <v>350</v>
      </c>
      <c r="D3">
        <v>350</v>
      </c>
      <c r="E3" t="s">
        <v>45</v>
      </c>
      <c r="F3" t="s">
        <v>19</v>
      </c>
      <c r="G3" s="5">
        <v>350</v>
      </c>
      <c r="H3" s="5"/>
      <c r="I3" s="5"/>
      <c r="J3" s="5"/>
    </row>
    <row r="4" spans="1:11" x14ac:dyDescent="0.25">
      <c r="A4" t="s">
        <v>31</v>
      </c>
      <c r="B4" t="s">
        <v>14</v>
      </c>
      <c r="C4">
        <v>532</v>
      </c>
      <c r="D4">
        <v>532</v>
      </c>
      <c r="E4" t="s">
        <v>41</v>
      </c>
      <c r="F4" t="s">
        <v>48</v>
      </c>
      <c r="G4" s="5">
        <v>532</v>
      </c>
      <c r="H4" s="5"/>
      <c r="I4" s="5"/>
      <c r="J4" s="5"/>
    </row>
    <row r="5" spans="1:11" x14ac:dyDescent="0.25">
      <c r="A5" t="s">
        <v>32</v>
      </c>
      <c r="B5" t="s">
        <v>16</v>
      </c>
      <c r="C5">
        <v>532</v>
      </c>
      <c r="D5">
        <v>532</v>
      </c>
      <c r="E5" t="s">
        <v>42</v>
      </c>
      <c r="F5" t="s">
        <v>48</v>
      </c>
      <c r="G5" s="5"/>
      <c r="H5" s="5">
        <v>532</v>
      </c>
      <c r="I5" s="5"/>
      <c r="J5" s="5"/>
    </row>
    <row r="6" spans="1:11" x14ac:dyDescent="0.25">
      <c r="A6" t="s">
        <v>35</v>
      </c>
      <c r="C6">
        <v>97</v>
      </c>
      <c r="D6">
        <v>97</v>
      </c>
      <c r="E6" t="s">
        <v>43</v>
      </c>
      <c r="F6" t="s">
        <v>18</v>
      </c>
      <c r="G6" s="5">
        <v>97</v>
      </c>
      <c r="H6" s="5"/>
      <c r="I6" s="5"/>
      <c r="J6" s="5"/>
    </row>
    <row r="7" spans="1:11" x14ac:dyDescent="0.25">
      <c r="A7" t="s">
        <v>40</v>
      </c>
      <c r="C7">
        <v>78</v>
      </c>
      <c r="G7" s="5"/>
      <c r="H7" s="5"/>
      <c r="I7" s="5"/>
      <c r="J7" s="5"/>
    </row>
    <row r="8" spans="1:11" x14ac:dyDescent="0.25">
      <c r="A8" t="s">
        <v>7</v>
      </c>
      <c r="B8" t="s">
        <v>14</v>
      </c>
      <c r="C8">
        <v>373.1</v>
      </c>
      <c r="E8" t="s">
        <v>43</v>
      </c>
      <c r="F8" t="s">
        <v>18</v>
      </c>
      <c r="G8" s="5"/>
      <c r="H8" s="5"/>
      <c r="I8" s="5"/>
      <c r="J8" s="5"/>
    </row>
    <row r="9" spans="1:11" x14ac:dyDescent="0.25">
      <c r="A9" t="s">
        <v>9</v>
      </c>
      <c r="C9">
        <v>140</v>
      </c>
      <c r="D9">
        <v>140</v>
      </c>
      <c r="E9" t="s">
        <v>43</v>
      </c>
      <c r="F9" t="s">
        <v>53</v>
      </c>
      <c r="G9" s="5">
        <v>140</v>
      </c>
      <c r="H9" s="5"/>
      <c r="I9" s="5"/>
      <c r="J9" s="5"/>
    </row>
    <row r="10" spans="1:11" x14ac:dyDescent="0.25">
      <c r="A10" t="s">
        <v>8</v>
      </c>
      <c r="C10">
        <v>130</v>
      </c>
      <c r="E10" t="s">
        <v>43</v>
      </c>
      <c r="G10" s="5"/>
      <c r="H10" s="5"/>
      <c r="I10" s="5"/>
      <c r="J10" s="5"/>
    </row>
    <row r="11" spans="1:11" x14ac:dyDescent="0.25">
      <c r="A11" t="s">
        <v>10</v>
      </c>
      <c r="B11" t="s">
        <v>16</v>
      </c>
      <c r="C11">
        <v>950.5</v>
      </c>
      <c r="D11">
        <v>950.5</v>
      </c>
      <c r="E11" t="s">
        <v>44</v>
      </c>
      <c r="F11" t="s">
        <v>17</v>
      </c>
      <c r="G11" s="5"/>
      <c r="H11" s="5">
        <v>950</v>
      </c>
      <c r="I11" s="5"/>
      <c r="J11" s="5"/>
    </row>
    <row r="12" spans="1:11" x14ac:dyDescent="0.25">
      <c r="A12" t="s">
        <v>38</v>
      </c>
      <c r="B12" t="s">
        <v>37</v>
      </c>
      <c r="C12">
        <v>1246</v>
      </c>
      <c r="D12">
        <v>914</v>
      </c>
      <c r="E12" t="s">
        <v>43</v>
      </c>
      <c r="F12" t="s">
        <v>49</v>
      </c>
      <c r="G12" s="5"/>
      <c r="H12" s="5">
        <v>914</v>
      </c>
      <c r="I12" s="5"/>
      <c r="J12" s="5"/>
    </row>
    <row r="13" spans="1:11" x14ac:dyDescent="0.25">
      <c r="A13" t="s">
        <v>11</v>
      </c>
      <c r="B13" t="s">
        <v>15</v>
      </c>
      <c r="C13">
        <v>996</v>
      </c>
      <c r="G13" s="5"/>
      <c r="H13" s="5"/>
      <c r="I13" s="5"/>
      <c r="J13" s="5"/>
    </row>
    <row r="14" spans="1:11" x14ac:dyDescent="0.25">
      <c r="A14" t="s">
        <v>12</v>
      </c>
      <c r="B14" t="s">
        <v>52</v>
      </c>
      <c r="C14">
        <v>700.1</v>
      </c>
      <c r="D14">
        <v>700.1</v>
      </c>
      <c r="E14" t="s">
        <v>43</v>
      </c>
      <c r="F14" t="s">
        <v>20</v>
      </c>
      <c r="G14" s="5"/>
      <c r="H14" s="5"/>
      <c r="I14" s="5"/>
      <c r="J14" s="5">
        <v>700.1</v>
      </c>
    </row>
    <row r="15" spans="1:11" x14ac:dyDescent="0.25">
      <c r="A15" t="s">
        <v>30</v>
      </c>
      <c r="C15">
        <v>153.9</v>
      </c>
      <c r="D15">
        <v>153.9</v>
      </c>
      <c r="F15" t="s">
        <v>50</v>
      </c>
      <c r="G15" s="5">
        <v>153.9</v>
      </c>
      <c r="H15" s="5"/>
      <c r="I15" s="5"/>
      <c r="J15" s="5"/>
    </row>
    <row r="16" spans="1:11" x14ac:dyDescent="0.25">
      <c r="A16" t="s">
        <v>13</v>
      </c>
      <c r="C16">
        <v>84</v>
      </c>
      <c r="F16" t="s">
        <v>21</v>
      </c>
      <c r="G16" s="5"/>
      <c r="H16" s="5"/>
      <c r="I16" s="5"/>
      <c r="J16" s="5"/>
    </row>
    <row r="17" spans="1:10" x14ac:dyDescent="0.25">
      <c r="A17" t="s">
        <v>23</v>
      </c>
      <c r="B17" t="s">
        <v>25</v>
      </c>
      <c r="C17">
        <v>241</v>
      </c>
      <c r="D17">
        <v>241</v>
      </c>
      <c r="E17" t="s">
        <v>45</v>
      </c>
      <c r="F17" t="s">
        <v>19</v>
      </c>
      <c r="G17" s="5"/>
      <c r="H17" s="5"/>
      <c r="I17" s="5"/>
      <c r="J17" s="5"/>
    </row>
    <row r="18" spans="1:10" x14ac:dyDescent="0.25">
      <c r="A18" t="s">
        <v>24</v>
      </c>
      <c r="B18" t="s">
        <v>25</v>
      </c>
      <c r="C18">
        <v>820</v>
      </c>
      <c r="D18">
        <v>820</v>
      </c>
      <c r="F18" t="s">
        <v>51</v>
      </c>
      <c r="G18" s="5">
        <v>335</v>
      </c>
      <c r="H18" s="5">
        <v>335</v>
      </c>
      <c r="I18" s="5"/>
      <c r="J18" s="5"/>
    </row>
    <row r="19" spans="1:10" ht="15.75" thickBot="1" x14ac:dyDescent="0.3">
      <c r="A19" s="1" t="s">
        <v>27</v>
      </c>
      <c r="D19" s="2">
        <f>SUM(D3:D18)</f>
        <v>5430.5</v>
      </c>
      <c r="G19" s="6">
        <f>SUM(G3:G18)</f>
        <v>1607.9</v>
      </c>
      <c r="H19" s="6">
        <f>SUM(H3:H18)</f>
        <v>2731</v>
      </c>
      <c r="I19" s="6">
        <f>SUM(I3:I18)</f>
        <v>0</v>
      </c>
      <c r="J19" s="6">
        <f>SUM(J3:J18)</f>
        <v>700.1</v>
      </c>
    </row>
    <row r="20" spans="1:10" ht="15.75" thickBot="1" x14ac:dyDescent="0.3">
      <c r="A20" s="1" t="s">
        <v>26</v>
      </c>
      <c r="D20" s="7">
        <f>D19/453.9</f>
        <v>11.964089006389074</v>
      </c>
      <c r="G20" s="7">
        <f>G19/453.9</f>
        <v>3.542410222515973</v>
      </c>
      <c r="H20" s="7">
        <f>H19/453.9</f>
        <v>6.0167437761621505</v>
      </c>
      <c r="I20" s="7">
        <f>I19/453.9</f>
        <v>0</v>
      </c>
      <c r="J20" s="7">
        <f>J19/453.9</f>
        <v>1.5424102225159728</v>
      </c>
    </row>
    <row r="21" spans="1:10" x14ac:dyDescent="0.25">
      <c r="A21" t="s">
        <v>46</v>
      </c>
      <c r="C21">
        <v>243</v>
      </c>
    </row>
    <row r="22" spans="1:10" x14ac:dyDescent="0.25">
      <c r="A22" t="s">
        <v>47</v>
      </c>
      <c r="C22">
        <v>335</v>
      </c>
    </row>
  </sheetData>
  <mergeCells count="1">
    <mergeCell ref="A1:B1"/>
  </mergeCells>
  <phoneticPr fontId="2" type="noConversion"/>
  <conditionalFormatting sqref="D20 G20:J20">
    <cfRule type="cellIs" dxfId="0" priority="1" operator="greaterThan">
      <formula>13.36439744</formula>
    </cfRule>
  </conditionalFormatting>
  <pageMargins left="0.7" right="0.7" top="0.75" bottom="0.75" header="0.3" footer="0.3"/>
  <pageSetup orientation="landscape" verticalDpi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Weber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Sohl</dc:creator>
  <cp:lastModifiedBy>John Sohl</cp:lastModifiedBy>
  <cp:lastPrinted>2011-05-25T21:55:00Z</cp:lastPrinted>
  <dcterms:created xsi:type="dcterms:W3CDTF">2011-05-06T20:22:50Z</dcterms:created>
  <dcterms:modified xsi:type="dcterms:W3CDTF">2011-06-11T03:53:39Z</dcterms:modified>
</cp:coreProperties>
</file>