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5315" windowHeight="9525"/>
  </bookViews>
  <sheets>
    <sheet name="Sheet1" sheetId="1" r:id="rId1"/>
    <sheet name="Sheet2" sheetId="2" r:id="rId2"/>
    <sheet name="Sheet3" sheetId="3" r:id="rId3"/>
  </sheets>
  <definedNames>
    <definedName name="HAR110810_ChuteDeployData" localSheetId="0">Sheet1!$A$4:$Q$19</definedName>
  </definedNames>
  <calcPr calcId="145621"/>
</workbook>
</file>

<file path=xl/calcChain.xml><?xml version="1.0" encoding="utf-8"?>
<calcChain xmlns="http://schemas.openxmlformats.org/spreadsheetml/2006/main">
  <c r="W37" i="1" l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S21" i="1"/>
  <c r="S22" i="1"/>
  <c r="S23" i="1"/>
  <c r="S24" i="1"/>
  <c r="S25" i="1"/>
  <c r="S26" i="1"/>
  <c r="S27" i="1"/>
  <c r="S28" i="1"/>
  <c r="S29" i="1"/>
  <c r="W22" i="1" l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21" i="1"/>
  <c r="T22" i="1"/>
  <c r="T23" i="1"/>
  <c r="T24" i="1"/>
  <c r="T25" i="1"/>
  <c r="T26" i="1"/>
  <c r="T27" i="1"/>
  <c r="T28" i="1"/>
  <c r="T29" i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T107" i="1" s="1"/>
  <c r="S108" i="1"/>
  <c r="T108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T21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T10" i="1"/>
  <c r="AG4" i="1"/>
  <c r="AH4" i="1"/>
  <c r="U4" i="1"/>
  <c r="V4" i="1"/>
  <c r="W4" i="1"/>
  <c r="X4" i="1"/>
  <c r="Y4" i="1"/>
  <c r="Z4" i="1"/>
  <c r="AA4" i="1"/>
  <c r="AB4" i="1"/>
  <c r="AC4" i="1"/>
  <c r="AD4" i="1"/>
  <c r="AE4" i="1"/>
  <c r="AF4" i="1"/>
  <c r="T4" i="1"/>
  <c r="S5" i="1"/>
  <c r="S6" i="1"/>
  <c r="S7" i="1"/>
  <c r="S8" i="1"/>
  <c r="S9" i="1"/>
  <c r="S10" i="1"/>
  <c r="S4" i="1"/>
</calcChain>
</file>

<file path=xl/connections.xml><?xml version="1.0" encoding="utf-8"?>
<connections xmlns="http://schemas.openxmlformats.org/spreadsheetml/2006/main">
  <connection id="1" name="HAR110810_ChuteDeployData" type="6" refreshedVersion="4" background="1" saveData="1">
    <textPr codePage="437" sourceFile="C:\Users\Jsohl\Documents\Research\HARBOR\FlightData\HAR110810\HAR110810_ChuteDeployData.txt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<sst xmlns="http://schemas.openxmlformats.org/spreadsheetml/2006/main" count="214" uniqueCount="39">
  <si>
    <t>HAR110810 Flight Data from the Parachute Deployment System</t>
  </si>
  <si>
    <t>Raw Data in Hex format</t>
  </si>
  <si>
    <t>6B</t>
  </si>
  <si>
    <t>6F</t>
  </si>
  <si>
    <t>6E</t>
  </si>
  <si>
    <t>7A</t>
  </si>
  <si>
    <t>7C</t>
  </si>
  <si>
    <t>7F</t>
  </si>
  <si>
    <t>E3</t>
  </si>
  <si>
    <t>F1</t>
  </si>
  <si>
    <t>A8</t>
  </si>
  <si>
    <t>4C</t>
  </si>
  <si>
    <t>DA</t>
  </si>
  <si>
    <t>F7</t>
  </si>
  <si>
    <t>ED</t>
  </si>
  <si>
    <t>D9</t>
  </si>
  <si>
    <t>3B</t>
  </si>
  <si>
    <t>5B</t>
  </si>
  <si>
    <t>3F</t>
  </si>
  <si>
    <t>5F</t>
  </si>
  <si>
    <t>3E</t>
  </si>
  <si>
    <t>9D</t>
  </si>
  <si>
    <t>6C</t>
  </si>
  <si>
    <t>6D</t>
  </si>
  <si>
    <t>6A</t>
  </si>
  <si>
    <t>FF</t>
  </si>
  <si>
    <t>A0</t>
  </si>
  <si>
    <t>B0</t>
  </si>
  <si>
    <t>C0</t>
  </si>
  <si>
    <t>D0</t>
  </si>
  <si>
    <t>E0</t>
  </si>
  <si>
    <t>F0</t>
  </si>
  <si>
    <t>Count</t>
  </si>
  <si>
    <t>Decimal Data</t>
  </si>
  <si>
    <t>Time (s)</t>
  </si>
  <si>
    <t>Time (min)</t>
  </si>
  <si>
    <t>Press Data (counts)</t>
  </si>
  <si>
    <t>Pressure Data (volts)</t>
  </si>
  <si>
    <t>MET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</si>
</sst>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Parachute Deployment Pressure Sensor, Raw Data</a:t>
            </a:r>
          </a:p>
        </c:rich>
      </c:tx>
      <c:layout>
        <c:manualLayout>
          <c:xMode val="edge"/>
          <c:yMode val="edge"/>
          <c:x val="0.22137361537434938"/>
          <c:y val="1.416287303995953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09506650651719"/>
          <c:y val="8.7207930571652742E-2"/>
          <c:w val="0.85509775790738007"/>
          <c:h val="0.80747764647780185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xVal>
            <c:numRef>
              <c:f>Sheet1!$T$21:$T$118</c:f>
              <c:numCache>
                <c:formatCode>0.00</c:formatCode>
                <c:ptCount val="98"/>
                <c:pt idx="0">
                  <c:v>0</c:v>
                </c:pt>
                <c:pt idx="1">
                  <c:v>1.0024999999999999</c:v>
                </c:pt>
                <c:pt idx="2">
                  <c:v>2.0049999999999999</c:v>
                </c:pt>
                <c:pt idx="3">
                  <c:v>3.0074999999999998</c:v>
                </c:pt>
                <c:pt idx="4">
                  <c:v>4.01</c:v>
                </c:pt>
                <c:pt idx="5">
                  <c:v>5.0125000000000002</c:v>
                </c:pt>
                <c:pt idx="6">
                  <c:v>6.0149999999999997</c:v>
                </c:pt>
                <c:pt idx="7">
                  <c:v>7.0175000000000001</c:v>
                </c:pt>
                <c:pt idx="8">
                  <c:v>8.02</c:v>
                </c:pt>
                <c:pt idx="9">
                  <c:v>9.0225000000000009</c:v>
                </c:pt>
                <c:pt idx="10">
                  <c:v>10.025</c:v>
                </c:pt>
                <c:pt idx="11">
                  <c:v>11.0275</c:v>
                </c:pt>
                <c:pt idx="12">
                  <c:v>12.03</c:v>
                </c:pt>
                <c:pt idx="13">
                  <c:v>13.032499999999999</c:v>
                </c:pt>
                <c:pt idx="14">
                  <c:v>14.035</c:v>
                </c:pt>
                <c:pt idx="15">
                  <c:v>15.0375</c:v>
                </c:pt>
                <c:pt idx="16">
                  <c:v>16.04</c:v>
                </c:pt>
                <c:pt idx="17">
                  <c:v>17.0425</c:v>
                </c:pt>
                <c:pt idx="18">
                  <c:v>18.045000000000002</c:v>
                </c:pt>
                <c:pt idx="19">
                  <c:v>19.047499999999999</c:v>
                </c:pt>
                <c:pt idx="20">
                  <c:v>20.05</c:v>
                </c:pt>
                <c:pt idx="21">
                  <c:v>21.052499999999998</c:v>
                </c:pt>
                <c:pt idx="22">
                  <c:v>22.055</c:v>
                </c:pt>
                <c:pt idx="23">
                  <c:v>23.057500000000001</c:v>
                </c:pt>
                <c:pt idx="24">
                  <c:v>24.06</c:v>
                </c:pt>
                <c:pt idx="25">
                  <c:v>25.0625</c:v>
                </c:pt>
                <c:pt idx="26">
                  <c:v>26.064999999999998</c:v>
                </c:pt>
                <c:pt idx="27">
                  <c:v>27.067499999999999</c:v>
                </c:pt>
                <c:pt idx="28">
                  <c:v>28.07</c:v>
                </c:pt>
                <c:pt idx="29">
                  <c:v>29.072499999999998</c:v>
                </c:pt>
                <c:pt idx="30">
                  <c:v>30.074999999999999</c:v>
                </c:pt>
                <c:pt idx="31">
                  <c:v>31.077499999999997</c:v>
                </c:pt>
                <c:pt idx="32">
                  <c:v>32.08</c:v>
                </c:pt>
                <c:pt idx="33">
                  <c:v>33.082500000000003</c:v>
                </c:pt>
                <c:pt idx="34">
                  <c:v>34.085000000000001</c:v>
                </c:pt>
                <c:pt idx="35">
                  <c:v>35.087499999999999</c:v>
                </c:pt>
                <c:pt idx="36">
                  <c:v>36.090000000000003</c:v>
                </c:pt>
                <c:pt idx="37">
                  <c:v>37.092499999999994</c:v>
                </c:pt>
                <c:pt idx="38">
                  <c:v>38.094999999999999</c:v>
                </c:pt>
                <c:pt idx="39">
                  <c:v>39.097499999999997</c:v>
                </c:pt>
                <c:pt idx="40">
                  <c:v>40.1</c:v>
                </c:pt>
                <c:pt idx="41">
                  <c:v>41.102499999999999</c:v>
                </c:pt>
                <c:pt idx="42">
                  <c:v>42.104999999999997</c:v>
                </c:pt>
                <c:pt idx="43">
                  <c:v>43.107499999999995</c:v>
                </c:pt>
                <c:pt idx="44">
                  <c:v>44.11</c:v>
                </c:pt>
                <c:pt idx="45">
                  <c:v>45.112499999999997</c:v>
                </c:pt>
                <c:pt idx="46">
                  <c:v>46.115000000000002</c:v>
                </c:pt>
                <c:pt idx="47">
                  <c:v>47.117499999999993</c:v>
                </c:pt>
                <c:pt idx="48">
                  <c:v>48.12</c:v>
                </c:pt>
                <c:pt idx="49">
                  <c:v>49.122499999999995</c:v>
                </c:pt>
                <c:pt idx="50">
                  <c:v>50.125</c:v>
                </c:pt>
                <c:pt idx="51">
                  <c:v>51.127500000000005</c:v>
                </c:pt>
                <c:pt idx="52">
                  <c:v>52.129999999999995</c:v>
                </c:pt>
                <c:pt idx="53">
                  <c:v>53.1325</c:v>
                </c:pt>
                <c:pt idx="54">
                  <c:v>54.134999999999998</c:v>
                </c:pt>
                <c:pt idx="55">
                  <c:v>55.137500000000003</c:v>
                </c:pt>
                <c:pt idx="56">
                  <c:v>56.14</c:v>
                </c:pt>
                <c:pt idx="57">
                  <c:v>57.142499999999998</c:v>
                </c:pt>
                <c:pt idx="58">
                  <c:v>58.144999999999996</c:v>
                </c:pt>
                <c:pt idx="59">
                  <c:v>59.147500000000001</c:v>
                </c:pt>
                <c:pt idx="60">
                  <c:v>60.15</c:v>
                </c:pt>
                <c:pt idx="61">
                  <c:v>61.152500000000003</c:v>
                </c:pt>
                <c:pt idx="62">
                  <c:v>62.154999999999994</c:v>
                </c:pt>
                <c:pt idx="63">
                  <c:v>63.157499999999999</c:v>
                </c:pt>
                <c:pt idx="64">
                  <c:v>64.16</c:v>
                </c:pt>
                <c:pt idx="65">
                  <c:v>65.162499999999994</c:v>
                </c:pt>
                <c:pt idx="66">
                  <c:v>66.165000000000006</c:v>
                </c:pt>
                <c:pt idx="67">
                  <c:v>67.16749999999999</c:v>
                </c:pt>
                <c:pt idx="68">
                  <c:v>68.17</c:v>
                </c:pt>
                <c:pt idx="69">
                  <c:v>69.172499999999985</c:v>
                </c:pt>
                <c:pt idx="70">
                  <c:v>70.174999999999997</c:v>
                </c:pt>
                <c:pt idx="71">
                  <c:v>71.177499999999995</c:v>
                </c:pt>
                <c:pt idx="72">
                  <c:v>72.180000000000007</c:v>
                </c:pt>
                <c:pt idx="73">
                  <c:v>73.18249999999999</c:v>
                </c:pt>
                <c:pt idx="74">
                  <c:v>74.184999999999988</c:v>
                </c:pt>
                <c:pt idx="75">
                  <c:v>75.1875</c:v>
                </c:pt>
                <c:pt idx="76">
                  <c:v>76.19</c:v>
                </c:pt>
                <c:pt idx="77">
                  <c:v>77.19250000000001</c:v>
                </c:pt>
                <c:pt idx="78">
                  <c:v>78.194999999999993</c:v>
                </c:pt>
                <c:pt idx="79">
                  <c:v>79.197499999999991</c:v>
                </c:pt>
                <c:pt idx="80">
                  <c:v>80.2</c:v>
                </c:pt>
                <c:pt idx="81">
                  <c:v>81.202500000000001</c:v>
                </c:pt>
                <c:pt idx="82">
                  <c:v>82.204999999999998</c:v>
                </c:pt>
                <c:pt idx="83">
                  <c:v>83.207499999999996</c:v>
                </c:pt>
                <c:pt idx="84">
                  <c:v>84.21</c:v>
                </c:pt>
                <c:pt idx="85">
                  <c:v>85.212500000000006</c:v>
                </c:pt>
                <c:pt idx="86">
                  <c:v>86.214999999999989</c:v>
                </c:pt>
                <c:pt idx="87">
                  <c:v>87.217500000000001</c:v>
                </c:pt>
                <c:pt idx="88">
                  <c:v>88.22</c:v>
                </c:pt>
                <c:pt idx="89">
                  <c:v>89.222499999999997</c:v>
                </c:pt>
                <c:pt idx="90">
                  <c:v>90.224999999999994</c:v>
                </c:pt>
                <c:pt idx="91">
                  <c:v>91.227499999999992</c:v>
                </c:pt>
                <c:pt idx="92">
                  <c:v>92.23</c:v>
                </c:pt>
                <c:pt idx="93">
                  <c:v>93.232500000000002</c:v>
                </c:pt>
                <c:pt idx="94">
                  <c:v>94.234999999999985</c:v>
                </c:pt>
                <c:pt idx="95">
                  <c:v>95.237499999999997</c:v>
                </c:pt>
                <c:pt idx="96">
                  <c:v>96.24</c:v>
                </c:pt>
                <c:pt idx="97">
                  <c:v>97.242500000000007</c:v>
                </c:pt>
              </c:numCache>
            </c:numRef>
          </c:xVal>
          <c:yVal>
            <c:numRef>
              <c:f>Sheet1!$V$21:$V$118</c:f>
              <c:numCache>
                <c:formatCode>General</c:formatCode>
                <c:ptCount val="98"/>
                <c:pt idx="0">
                  <c:v>107</c:v>
                </c:pt>
                <c:pt idx="1">
                  <c:v>112</c:v>
                </c:pt>
                <c:pt idx="2">
                  <c:v>111</c:v>
                </c:pt>
                <c:pt idx="3">
                  <c:v>110</c:v>
                </c:pt>
                <c:pt idx="4">
                  <c:v>111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116</c:v>
                </c:pt>
                <c:pt idx="10">
                  <c:v>116</c:v>
                </c:pt>
                <c:pt idx="11">
                  <c:v>116</c:v>
                </c:pt>
                <c:pt idx="12">
                  <c:v>122</c:v>
                </c:pt>
                <c:pt idx="13">
                  <c:v>116</c:v>
                </c:pt>
                <c:pt idx="14">
                  <c:v>124</c:v>
                </c:pt>
                <c:pt idx="15">
                  <c:v>127</c:v>
                </c:pt>
                <c:pt idx="16">
                  <c:v>124</c:v>
                </c:pt>
                <c:pt idx="17">
                  <c:v>129</c:v>
                </c:pt>
                <c:pt idx="18">
                  <c:v>121</c:v>
                </c:pt>
                <c:pt idx="19">
                  <c:v>121</c:v>
                </c:pt>
                <c:pt idx="20">
                  <c:v>130</c:v>
                </c:pt>
                <c:pt idx="21">
                  <c:v>121</c:v>
                </c:pt>
                <c:pt idx="22">
                  <c:v>118</c:v>
                </c:pt>
                <c:pt idx="23">
                  <c:v>145</c:v>
                </c:pt>
                <c:pt idx="24">
                  <c:v>113</c:v>
                </c:pt>
                <c:pt idx="25">
                  <c:v>112</c:v>
                </c:pt>
                <c:pt idx="26">
                  <c:v>119</c:v>
                </c:pt>
                <c:pt idx="27">
                  <c:v>111</c:v>
                </c:pt>
                <c:pt idx="28">
                  <c:v>110</c:v>
                </c:pt>
                <c:pt idx="29">
                  <c:v>110</c:v>
                </c:pt>
                <c:pt idx="30">
                  <c:v>112</c:v>
                </c:pt>
                <c:pt idx="31">
                  <c:v>122</c:v>
                </c:pt>
                <c:pt idx="32">
                  <c:v>114</c:v>
                </c:pt>
                <c:pt idx="33">
                  <c:v>227</c:v>
                </c:pt>
                <c:pt idx="34">
                  <c:v>241</c:v>
                </c:pt>
                <c:pt idx="35">
                  <c:v>2</c:v>
                </c:pt>
                <c:pt idx="36">
                  <c:v>21</c:v>
                </c:pt>
                <c:pt idx="37">
                  <c:v>168</c:v>
                </c:pt>
                <c:pt idx="38">
                  <c:v>54</c:v>
                </c:pt>
                <c:pt idx="39">
                  <c:v>76</c:v>
                </c:pt>
                <c:pt idx="40">
                  <c:v>101</c:v>
                </c:pt>
                <c:pt idx="41">
                  <c:v>218</c:v>
                </c:pt>
                <c:pt idx="42">
                  <c:v>247</c:v>
                </c:pt>
                <c:pt idx="43">
                  <c:v>237</c:v>
                </c:pt>
                <c:pt idx="44">
                  <c:v>217</c:v>
                </c:pt>
                <c:pt idx="45">
                  <c:v>25</c:v>
                </c:pt>
                <c:pt idx="46">
                  <c:v>3</c:v>
                </c:pt>
                <c:pt idx="47">
                  <c:v>82</c:v>
                </c:pt>
                <c:pt idx="48">
                  <c:v>36</c:v>
                </c:pt>
                <c:pt idx="49">
                  <c:v>59</c:v>
                </c:pt>
                <c:pt idx="50">
                  <c:v>91</c:v>
                </c:pt>
                <c:pt idx="51">
                  <c:v>84</c:v>
                </c:pt>
                <c:pt idx="52">
                  <c:v>63</c:v>
                </c:pt>
                <c:pt idx="53">
                  <c:v>73</c:v>
                </c:pt>
                <c:pt idx="54">
                  <c:v>95</c:v>
                </c:pt>
                <c:pt idx="55">
                  <c:v>59</c:v>
                </c:pt>
                <c:pt idx="56">
                  <c:v>62</c:v>
                </c:pt>
                <c:pt idx="57">
                  <c:v>157</c:v>
                </c:pt>
                <c:pt idx="58">
                  <c:v>107</c:v>
                </c:pt>
                <c:pt idx="59">
                  <c:v>102</c:v>
                </c:pt>
                <c:pt idx="60">
                  <c:v>96</c:v>
                </c:pt>
                <c:pt idx="61">
                  <c:v>108</c:v>
                </c:pt>
                <c:pt idx="62">
                  <c:v>110</c:v>
                </c:pt>
                <c:pt idx="63">
                  <c:v>89</c:v>
                </c:pt>
                <c:pt idx="64">
                  <c:v>88</c:v>
                </c:pt>
                <c:pt idx="65">
                  <c:v>73</c:v>
                </c:pt>
                <c:pt idx="66">
                  <c:v>96</c:v>
                </c:pt>
                <c:pt idx="67">
                  <c:v>80</c:v>
                </c:pt>
                <c:pt idx="68">
                  <c:v>89</c:v>
                </c:pt>
                <c:pt idx="69">
                  <c:v>114</c:v>
                </c:pt>
                <c:pt idx="70">
                  <c:v>84</c:v>
                </c:pt>
                <c:pt idx="71">
                  <c:v>116</c:v>
                </c:pt>
                <c:pt idx="72">
                  <c:v>117</c:v>
                </c:pt>
                <c:pt idx="73">
                  <c:v>91</c:v>
                </c:pt>
                <c:pt idx="74">
                  <c:v>117</c:v>
                </c:pt>
                <c:pt idx="75">
                  <c:v>118</c:v>
                </c:pt>
                <c:pt idx="76">
                  <c:v>113</c:v>
                </c:pt>
                <c:pt idx="77">
                  <c:v>105</c:v>
                </c:pt>
                <c:pt idx="78">
                  <c:v>119</c:v>
                </c:pt>
                <c:pt idx="79">
                  <c:v>121</c:v>
                </c:pt>
                <c:pt idx="80">
                  <c:v>120</c:v>
                </c:pt>
                <c:pt idx="81">
                  <c:v>111</c:v>
                </c:pt>
                <c:pt idx="82">
                  <c:v>109</c:v>
                </c:pt>
                <c:pt idx="83">
                  <c:v>105</c:v>
                </c:pt>
                <c:pt idx="84">
                  <c:v>106</c:v>
                </c:pt>
                <c:pt idx="85">
                  <c:v>106</c:v>
                </c:pt>
                <c:pt idx="86">
                  <c:v>105</c:v>
                </c:pt>
                <c:pt idx="87">
                  <c:v>105</c:v>
                </c:pt>
                <c:pt idx="88">
                  <c:v>105</c:v>
                </c:pt>
                <c:pt idx="89">
                  <c:v>106</c:v>
                </c:pt>
                <c:pt idx="90">
                  <c:v>108</c:v>
                </c:pt>
                <c:pt idx="91">
                  <c:v>105</c:v>
                </c:pt>
                <c:pt idx="92">
                  <c:v>106</c:v>
                </c:pt>
                <c:pt idx="93">
                  <c:v>105</c:v>
                </c:pt>
                <c:pt idx="94">
                  <c:v>109</c:v>
                </c:pt>
                <c:pt idx="95">
                  <c:v>105</c:v>
                </c:pt>
                <c:pt idx="96">
                  <c:v>105</c:v>
                </c:pt>
                <c:pt idx="97">
                  <c:v>106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38048"/>
        <c:axId val="31193344"/>
      </c:scatterChart>
      <c:valAx>
        <c:axId val="3353804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7553727923840028"/>
              <c:y val="0.94739504299443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1193344"/>
        <c:crosses val="autoZero"/>
        <c:crossBetween val="midCat"/>
      </c:valAx>
      <c:valAx>
        <c:axId val="31193344"/>
        <c:scaling>
          <c:orientation val="minMax"/>
          <c:max val="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8-Bit Digitized Pressure Reading</a:t>
                </a:r>
              </a:p>
            </c:rich>
          </c:tx>
          <c:layout>
            <c:manualLayout>
              <c:xMode val="edge"/>
              <c:yMode val="edge"/>
              <c:x val="1.3209551136616397E-2"/>
              <c:y val="0.245397982308357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353804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38101</xdr:colOff>
      <xdr:row>23</xdr:row>
      <xdr:rowOff>180974</xdr:rowOff>
    </xdr:from>
    <xdr:to>
      <xdr:col>31</xdr:col>
      <xdr:colOff>390526</xdr:colOff>
      <xdr:row>56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HAR110810_ChuteDeployDa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8"/>
  <sheetViews>
    <sheetView tabSelected="1" topLeftCell="K24" workbookViewId="0">
      <selection activeCell="T21" sqref="T21:V118"/>
    </sheetView>
  </sheetViews>
  <sheetFormatPr defaultRowHeight="15" x14ac:dyDescent="0.25"/>
  <cols>
    <col min="1" max="1" width="8.140625" customWidth="1"/>
    <col min="2" max="2" width="3.140625" customWidth="1"/>
    <col min="3" max="4" width="3.28515625" customWidth="1"/>
    <col min="5" max="5" width="3" customWidth="1"/>
    <col min="6" max="7" width="3.28515625" customWidth="1"/>
    <col min="8" max="8" width="3" customWidth="1"/>
    <col min="9" max="9" width="3.140625" customWidth="1"/>
    <col min="10" max="10" width="3" customWidth="1"/>
    <col min="11" max="11" width="3.5703125" customWidth="1"/>
    <col min="12" max="12" width="3.140625" customWidth="1"/>
    <col min="13" max="14" width="3.28515625" customWidth="1"/>
    <col min="15" max="15" width="3.140625" customWidth="1"/>
    <col min="16" max="17" width="3.28515625" customWidth="1"/>
    <col min="20" max="20" width="10.7109375" bestFit="1" customWidth="1"/>
  </cols>
  <sheetData>
    <row r="1" spans="1:34" x14ac:dyDescent="0.25">
      <c r="A1" t="s">
        <v>0</v>
      </c>
    </row>
    <row r="2" spans="1:34" x14ac:dyDescent="0.25">
      <c r="A2" t="s">
        <v>1</v>
      </c>
      <c r="S2" t="s">
        <v>33</v>
      </c>
    </row>
    <row r="3" spans="1:34" x14ac:dyDescent="0.25">
      <c r="A3" t="s">
        <v>32</v>
      </c>
    </row>
    <row r="4" spans="1:34" x14ac:dyDescent="0.25">
      <c r="A4">
        <v>0</v>
      </c>
      <c r="B4" t="s">
        <v>2</v>
      </c>
      <c r="C4">
        <v>70</v>
      </c>
      <c r="D4" t="s">
        <v>3</v>
      </c>
      <c r="E4" t="s">
        <v>4</v>
      </c>
      <c r="F4" t="s">
        <v>3</v>
      </c>
      <c r="G4">
        <v>73</v>
      </c>
      <c r="H4">
        <v>73</v>
      </c>
      <c r="I4">
        <v>73</v>
      </c>
      <c r="J4">
        <v>73</v>
      </c>
      <c r="K4">
        <v>74</v>
      </c>
      <c r="L4">
        <v>74</v>
      </c>
      <c r="M4">
        <v>74</v>
      </c>
      <c r="N4" t="s">
        <v>5</v>
      </c>
      <c r="O4">
        <v>74</v>
      </c>
      <c r="P4" t="s">
        <v>6</v>
      </c>
      <c r="Q4" t="s">
        <v>7</v>
      </c>
      <c r="S4">
        <f>HEX2DEC(B4)</f>
        <v>107</v>
      </c>
      <c r="T4">
        <f>HEX2DEC(C4)</f>
        <v>112</v>
      </c>
      <c r="U4">
        <f t="shared" ref="U4:AF4" si="0">HEX2DEC(D4)</f>
        <v>111</v>
      </c>
      <c r="V4">
        <f t="shared" si="0"/>
        <v>110</v>
      </c>
      <c r="W4">
        <f t="shared" si="0"/>
        <v>111</v>
      </c>
      <c r="X4">
        <f t="shared" si="0"/>
        <v>115</v>
      </c>
      <c r="Y4">
        <f t="shared" si="0"/>
        <v>115</v>
      </c>
      <c r="Z4">
        <f t="shared" si="0"/>
        <v>115</v>
      </c>
      <c r="AA4">
        <f t="shared" si="0"/>
        <v>115</v>
      </c>
      <c r="AB4">
        <f t="shared" si="0"/>
        <v>116</v>
      </c>
      <c r="AC4">
        <f t="shared" si="0"/>
        <v>116</v>
      </c>
      <c r="AD4">
        <f t="shared" si="0"/>
        <v>116</v>
      </c>
      <c r="AE4">
        <f t="shared" si="0"/>
        <v>122</v>
      </c>
      <c r="AF4">
        <f t="shared" si="0"/>
        <v>116</v>
      </c>
      <c r="AG4">
        <f>HEX2DEC(P4)</f>
        <v>124</v>
      </c>
      <c r="AH4">
        <f t="shared" ref="AH4" si="1">HEX2DEC(Q4)</f>
        <v>127</v>
      </c>
    </row>
    <row r="5" spans="1:34" x14ac:dyDescent="0.25">
      <c r="A5">
        <v>10</v>
      </c>
      <c r="B5" t="s">
        <v>6</v>
      </c>
      <c r="C5">
        <v>81</v>
      </c>
      <c r="D5">
        <v>79</v>
      </c>
      <c r="E5">
        <v>79</v>
      </c>
      <c r="F5">
        <v>82</v>
      </c>
      <c r="G5">
        <v>79</v>
      </c>
      <c r="H5">
        <v>76</v>
      </c>
      <c r="I5">
        <v>91</v>
      </c>
      <c r="J5">
        <v>71</v>
      </c>
      <c r="K5">
        <v>70</v>
      </c>
      <c r="L5">
        <v>77</v>
      </c>
      <c r="M5" t="s">
        <v>3</v>
      </c>
      <c r="N5" t="s">
        <v>4</v>
      </c>
      <c r="O5" t="s">
        <v>4</v>
      </c>
      <c r="P5">
        <v>70</v>
      </c>
      <c r="Q5" t="s">
        <v>5</v>
      </c>
      <c r="S5">
        <f t="shared" ref="S5:S10" si="2">HEX2DEC(B5)</f>
        <v>124</v>
      </c>
      <c r="T5">
        <f t="shared" ref="T5:T10" si="3">HEX2DEC(C5)</f>
        <v>129</v>
      </c>
      <c r="U5">
        <f t="shared" ref="U5:U9" si="4">HEX2DEC(D5)</f>
        <v>121</v>
      </c>
      <c r="V5">
        <f t="shared" ref="V5:V9" si="5">HEX2DEC(E5)</f>
        <v>121</v>
      </c>
      <c r="W5">
        <f t="shared" ref="W5:W9" si="6">HEX2DEC(F5)</f>
        <v>130</v>
      </c>
      <c r="X5">
        <f t="shared" ref="X5:X9" si="7">HEX2DEC(G5)</f>
        <v>121</v>
      </c>
      <c r="Y5">
        <f t="shared" ref="Y5:Y9" si="8">HEX2DEC(H5)</f>
        <v>118</v>
      </c>
      <c r="Z5">
        <f t="shared" ref="Z5:Z9" si="9">HEX2DEC(I5)</f>
        <v>145</v>
      </c>
      <c r="AA5">
        <f t="shared" ref="AA5:AA9" si="10">HEX2DEC(J5)</f>
        <v>113</v>
      </c>
      <c r="AB5">
        <f t="shared" ref="AB5:AB9" si="11">HEX2DEC(K5)</f>
        <v>112</v>
      </c>
      <c r="AC5">
        <f t="shared" ref="AC5:AC9" si="12">HEX2DEC(L5)</f>
        <v>119</v>
      </c>
      <c r="AD5">
        <f t="shared" ref="AD5:AD9" si="13">HEX2DEC(M5)</f>
        <v>111</v>
      </c>
      <c r="AE5">
        <f t="shared" ref="AE5:AE9" si="14">HEX2DEC(N5)</f>
        <v>110</v>
      </c>
      <c r="AF5">
        <f t="shared" ref="AF5:AF9" si="15">HEX2DEC(O5)</f>
        <v>110</v>
      </c>
      <c r="AG5">
        <f t="shared" ref="AG5:AG9" si="16">HEX2DEC(P5)</f>
        <v>112</v>
      </c>
      <c r="AH5">
        <f t="shared" ref="AH5:AH9" si="17">HEX2DEC(Q5)</f>
        <v>122</v>
      </c>
    </row>
    <row r="6" spans="1:34" x14ac:dyDescent="0.25">
      <c r="A6">
        <v>20</v>
      </c>
      <c r="B6">
        <v>72</v>
      </c>
      <c r="C6" t="s">
        <v>8</v>
      </c>
      <c r="D6" t="s">
        <v>9</v>
      </c>
      <c r="E6">
        <v>2</v>
      </c>
      <c r="F6">
        <v>15</v>
      </c>
      <c r="G6" t="s">
        <v>10</v>
      </c>
      <c r="H6">
        <v>36</v>
      </c>
      <c r="I6" t="s">
        <v>11</v>
      </c>
      <c r="J6">
        <v>65</v>
      </c>
      <c r="K6" t="s">
        <v>12</v>
      </c>
      <c r="L6" t="s">
        <v>13</v>
      </c>
      <c r="M6" t="s">
        <v>14</v>
      </c>
      <c r="N6" t="s">
        <v>15</v>
      </c>
      <c r="O6">
        <v>19</v>
      </c>
      <c r="P6">
        <v>3</v>
      </c>
      <c r="Q6">
        <v>52</v>
      </c>
      <c r="S6">
        <f t="shared" si="2"/>
        <v>114</v>
      </c>
      <c r="T6">
        <f t="shared" si="3"/>
        <v>227</v>
      </c>
      <c r="U6">
        <f t="shared" si="4"/>
        <v>241</v>
      </c>
      <c r="V6">
        <f t="shared" si="5"/>
        <v>2</v>
      </c>
      <c r="W6">
        <f t="shared" si="6"/>
        <v>21</v>
      </c>
      <c r="X6">
        <f t="shared" si="7"/>
        <v>168</v>
      </c>
      <c r="Y6">
        <f t="shared" si="8"/>
        <v>54</v>
      </c>
      <c r="Z6">
        <f t="shared" si="9"/>
        <v>76</v>
      </c>
      <c r="AA6">
        <f t="shared" si="10"/>
        <v>101</v>
      </c>
      <c r="AB6">
        <f t="shared" si="11"/>
        <v>218</v>
      </c>
      <c r="AC6">
        <f t="shared" si="12"/>
        <v>247</v>
      </c>
      <c r="AD6">
        <f t="shared" si="13"/>
        <v>237</v>
      </c>
      <c r="AE6">
        <f t="shared" si="14"/>
        <v>217</v>
      </c>
      <c r="AF6">
        <f t="shared" si="15"/>
        <v>25</v>
      </c>
      <c r="AG6">
        <f t="shared" si="16"/>
        <v>3</v>
      </c>
      <c r="AH6">
        <f t="shared" si="17"/>
        <v>82</v>
      </c>
    </row>
    <row r="7" spans="1:34" x14ac:dyDescent="0.25">
      <c r="A7">
        <v>30</v>
      </c>
      <c r="B7">
        <v>24</v>
      </c>
      <c r="C7" t="s">
        <v>16</v>
      </c>
      <c r="D7" t="s">
        <v>17</v>
      </c>
      <c r="E7">
        <v>54</v>
      </c>
      <c r="F7" t="s">
        <v>18</v>
      </c>
      <c r="G7">
        <v>49</v>
      </c>
      <c r="H7" t="s">
        <v>19</v>
      </c>
      <c r="I7" t="s">
        <v>16</v>
      </c>
      <c r="J7" t="s">
        <v>20</v>
      </c>
      <c r="K7" t="s">
        <v>21</v>
      </c>
      <c r="L7" t="s">
        <v>2</v>
      </c>
      <c r="M7">
        <v>66</v>
      </c>
      <c r="N7">
        <v>60</v>
      </c>
      <c r="O7" t="s">
        <v>22</v>
      </c>
      <c r="P7" t="s">
        <v>4</v>
      </c>
      <c r="Q7">
        <v>59</v>
      </c>
      <c r="S7">
        <f t="shared" si="2"/>
        <v>36</v>
      </c>
      <c r="T7">
        <f t="shared" si="3"/>
        <v>59</v>
      </c>
      <c r="U7">
        <f t="shared" si="4"/>
        <v>91</v>
      </c>
      <c r="V7">
        <f t="shared" si="5"/>
        <v>84</v>
      </c>
      <c r="W7">
        <f t="shared" si="6"/>
        <v>63</v>
      </c>
      <c r="X7">
        <f t="shared" si="7"/>
        <v>73</v>
      </c>
      <c r="Y7">
        <f t="shared" si="8"/>
        <v>95</v>
      </c>
      <c r="Z7">
        <f t="shared" si="9"/>
        <v>59</v>
      </c>
      <c r="AA7">
        <f t="shared" si="10"/>
        <v>62</v>
      </c>
      <c r="AB7">
        <f t="shared" si="11"/>
        <v>157</v>
      </c>
      <c r="AC7">
        <f t="shared" si="12"/>
        <v>107</v>
      </c>
      <c r="AD7">
        <f t="shared" si="13"/>
        <v>102</v>
      </c>
      <c r="AE7">
        <f t="shared" si="14"/>
        <v>96</v>
      </c>
      <c r="AF7">
        <f t="shared" si="15"/>
        <v>108</v>
      </c>
      <c r="AG7">
        <f t="shared" si="16"/>
        <v>110</v>
      </c>
      <c r="AH7">
        <f t="shared" si="17"/>
        <v>89</v>
      </c>
    </row>
    <row r="8" spans="1:34" x14ac:dyDescent="0.25">
      <c r="A8">
        <v>40</v>
      </c>
      <c r="B8">
        <v>58</v>
      </c>
      <c r="C8">
        <v>49</v>
      </c>
      <c r="D8">
        <v>60</v>
      </c>
      <c r="E8">
        <v>50</v>
      </c>
      <c r="F8">
        <v>59</v>
      </c>
      <c r="G8">
        <v>72</v>
      </c>
      <c r="H8">
        <v>54</v>
      </c>
      <c r="I8">
        <v>74</v>
      </c>
      <c r="J8">
        <v>75</v>
      </c>
      <c r="K8" t="s">
        <v>17</v>
      </c>
      <c r="L8">
        <v>75</v>
      </c>
      <c r="M8">
        <v>76</v>
      </c>
      <c r="N8">
        <v>71</v>
      </c>
      <c r="O8">
        <v>69</v>
      </c>
      <c r="P8">
        <v>77</v>
      </c>
      <c r="Q8">
        <v>79</v>
      </c>
      <c r="S8">
        <f t="shared" si="2"/>
        <v>88</v>
      </c>
      <c r="T8">
        <f t="shared" si="3"/>
        <v>73</v>
      </c>
      <c r="U8">
        <f t="shared" si="4"/>
        <v>96</v>
      </c>
      <c r="V8">
        <f t="shared" si="5"/>
        <v>80</v>
      </c>
      <c r="W8">
        <f t="shared" si="6"/>
        <v>89</v>
      </c>
      <c r="X8">
        <f t="shared" si="7"/>
        <v>114</v>
      </c>
      <c r="Y8">
        <f t="shared" si="8"/>
        <v>84</v>
      </c>
      <c r="Z8">
        <f t="shared" si="9"/>
        <v>116</v>
      </c>
      <c r="AA8">
        <f t="shared" si="10"/>
        <v>117</v>
      </c>
      <c r="AB8">
        <f t="shared" si="11"/>
        <v>91</v>
      </c>
      <c r="AC8">
        <f t="shared" si="12"/>
        <v>117</v>
      </c>
      <c r="AD8">
        <f t="shared" si="13"/>
        <v>118</v>
      </c>
      <c r="AE8">
        <f t="shared" si="14"/>
        <v>113</v>
      </c>
      <c r="AF8">
        <f t="shared" si="15"/>
        <v>105</v>
      </c>
      <c r="AG8">
        <f t="shared" si="16"/>
        <v>119</v>
      </c>
      <c r="AH8">
        <f t="shared" si="17"/>
        <v>121</v>
      </c>
    </row>
    <row r="9" spans="1:34" x14ac:dyDescent="0.25">
      <c r="A9">
        <v>50</v>
      </c>
      <c r="B9">
        <v>78</v>
      </c>
      <c r="C9" t="s">
        <v>3</v>
      </c>
      <c r="D9" t="s">
        <v>23</v>
      </c>
      <c r="E9">
        <v>69</v>
      </c>
      <c r="F9" t="s">
        <v>24</v>
      </c>
      <c r="G9" t="s">
        <v>24</v>
      </c>
      <c r="H9">
        <v>69</v>
      </c>
      <c r="I9">
        <v>69</v>
      </c>
      <c r="J9">
        <v>69</v>
      </c>
      <c r="K9" t="s">
        <v>24</v>
      </c>
      <c r="L9" t="s">
        <v>22</v>
      </c>
      <c r="M9">
        <v>69</v>
      </c>
      <c r="N9" t="s">
        <v>24</v>
      </c>
      <c r="O9">
        <v>69</v>
      </c>
      <c r="P9" t="s">
        <v>23</v>
      </c>
      <c r="Q9">
        <v>69</v>
      </c>
      <c r="S9">
        <f t="shared" si="2"/>
        <v>120</v>
      </c>
      <c r="T9">
        <f t="shared" si="3"/>
        <v>111</v>
      </c>
      <c r="U9">
        <f t="shared" si="4"/>
        <v>109</v>
      </c>
      <c r="V9">
        <f t="shared" si="5"/>
        <v>105</v>
      </c>
      <c r="W9">
        <f t="shared" si="6"/>
        <v>106</v>
      </c>
      <c r="X9">
        <f t="shared" si="7"/>
        <v>106</v>
      </c>
      <c r="Y9">
        <f t="shared" si="8"/>
        <v>105</v>
      </c>
      <c r="Z9">
        <f t="shared" si="9"/>
        <v>105</v>
      </c>
      <c r="AA9">
        <f t="shared" si="10"/>
        <v>105</v>
      </c>
      <c r="AB9">
        <f t="shared" si="11"/>
        <v>106</v>
      </c>
      <c r="AC9">
        <f t="shared" si="12"/>
        <v>108</v>
      </c>
      <c r="AD9">
        <f t="shared" si="13"/>
        <v>105</v>
      </c>
      <c r="AE9">
        <f t="shared" si="14"/>
        <v>106</v>
      </c>
      <c r="AF9">
        <f t="shared" si="15"/>
        <v>105</v>
      </c>
      <c r="AG9">
        <f t="shared" si="16"/>
        <v>109</v>
      </c>
      <c r="AH9">
        <f t="shared" si="17"/>
        <v>105</v>
      </c>
    </row>
    <row r="10" spans="1:34" x14ac:dyDescent="0.25">
      <c r="A10">
        <v>60</v>
      </c>
      <c r="B10">
        <v>69</v>
      </c>
      <c r="C10" t="s">
        <v>24</v>
      </c>
      <c r="D10" t="s">
        <v>25</v>
      </c>
      <c r="E10" t="s">
        <v>25</v>
      </c>
      <c r="F10" t="s">
        <v>25</v>
      </c>
      <c r="G10" t="s">
        <v>25</v>
      </c>
      <c r="H10" t="s">
        <v>25</v>
      </c>
      <c r="I10" t="s">
        <v>25</v>
      </c>
      <c r="J10" t="s">
        <v>25</v>
      </c>
      <c r="K10" t="s">
        <v>25</v>
      </c>
      <c r="L10" t="s">
        <v>25</v>
      </c>
      <c r="M10" t="s">
        <v>25</v>
      </c>
      <c r="N10" t="s">
        <v>25</v>
      </c>
      <c r="O10" t="s">
        <v>25</v>
      </c>
      <c r="P10" t="s">
        <v>25</v>
      </c>
      <c r="Q10" t="s">
        <v>25</v>
      </c>
      <c r="S10">
        <f t="shared" si="2"/>
        <v>105</v>
      </c>
      <c r="T10">
        <f t="shared" si="3"/>
        <v>106</v>
      </c>
    </row>
    <row r="11" spans="1:34" x14ac:dyDescent="0.25">
      <c r="A11">
        <v>70</v>
      </c>
      <c r="B11" t="s">
        <v>25</v>
      </c>
      <c r="C11" t="s">
        <v>25</v>
      </c>
      <c r="D11" t="s">
        <v>25</v>
      </c>
      <c r="E11" t="s">
        <v>25</v>
      </c>
      <c r="F11" t="s">
        <v>25</v>
      </c>
      <c r="G11" t="s">
        <v>25</v>
      </c>
      <c r="H11" t="s">
        <v>25</v>
      </c>
      <c r="I11" t="s">
        <v>25</v>
      </c>
      <c r="J11" t="s">
        <v>25</v>
      </c>
      <c r="K11" t="s">
        <v>25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  <c r="Q11" t="s">
        <v>25</v>
      </c>
    </row>
    <row r="12" spans="1:34" x14ac:dyDescent="0.25">
      <c r="A12">
        <v>80</v>
      </c>
      <c r="B12" t="s">
        <v>25</v>
      </c>
      <c r="C12" t="s">
        <v>25</v>
      </c>
      <c r="D12" t="s">
        <v>25</v>
      </c>
      <c r="E12" t="s">
        <v>25</v>
      </c>
      <c r="F12" t="s">
        <v>25</v>
      </c>
      <c r="G12" t="s">
        <v>25</v>
      </c>
      <c r="H12" t="s">
        <v>25</v>
      </c>
      <c r="I12" t="s">
        <v>25</v>
      </c>
      <c r="J12" t="s">
        <v>25</v>
      </c>
      <c r="K12" t="s">
        <v>25</v>
      </c>
      <c r="L12" t="s">
        <v>25</v>
      </c>
      <c r="M12" t="s">
        <v>25</v>
      </c>
      <c r="N12" t="s">
        <v>25</v>
      </c>
      <c r="O12" t="s">
        <v>25</v>
      </c>
      <c r="P12" t="s">
        <v>25</v>
      </c>
      <c r="Q12" t="s">
        <v>25</v>
      </c>
    </row>
    <row r="13" spans="1:34" x14ac:dyDescent="0.25">
      <c r="A13">
        <v>90</v>
      </c>
      <c r="B13" t="s">
        <v>25</v>
      </c>
      <c r="C13" t="s">
        <v>25</v>
      </c>
      <c r="D13" t="s">
        <v>25</v>
      </c>
      <c r="E13" t="s">
        <v>25</v>
      </c>
      <c r="F13" t="s">
        <v>25</v>
      </c>
      <c r="G13" t="s">
        <v>25</v>
      </c>
      <c r="H13" t="s">
        <v>25</v>
      </c>
      <c r="I13" t="s">
        <v>25</v>
      </c>
      <c r="J13" t="s">
        <v>25</v>
      </c>
      <c r="K13" t="s">
        <v>25</v>
      </c>
      <c r="L13" t="s">
        <v>25</v>
      </c>
      <c r="M13" t="s">
        <v>25</v>
      </c>
      <c r="N13" t="s">
        <v>25</v>
      </c>
      <c r="O13" t="s">
        <v>25</v>
      </c>
      <c r="P13" t="s">
        <v>25</v>
      </c>
      <c r="Q13" t="s">
        <v>25</v>
      </c>
    </row>
    <row r="14" spans="1:34" x14ac:dyDescent="0.25">
      <c r="A14" t="s">
        <v>26</v>
      </c>
      <c r="B14" t="s">
        <v>25</v>
      </c>
      <c r="C14" t="s">
        <v>25</v>
      </c>
      <c r="D14" t="s">
        <v>25</v>
      </c>
      <c r="E14" t="s">
        <v>25</v>
      </c>
      <c r="F14" t="s">
        <v>25</v>
      </c>
      <c r="G14" t="s">
        <v>25</v>
      </c>
      <c r="H14" t="s">
        <v>25</v>
      </c>
      <c r="I14" t="s">
        <v>25</v>
      </c>
      <c r="J14" t="s">
        <v>25</v>
      </c>
      <c r="K14" t="s">
        <v>25</v>
      </c>
      <c r="L14" t="s">
        <v>25</v>
      </c>
      <c r="M14" t="s">
        <v>25</v>
      </c>
      <c r="N14" t="s">
        <v>25</v>
      </c>
      <c r="O14" t="s">
        <v>25</v>
      </c>
      <c r="P14" t="s">
        <v>25</v>
      </c>
      <c r="Q14" t="s">
        <v>25</v>
      </c>
    </row>
    <row r="15" spans="1:34" x14ac:dyDescent="0.25">
      <c r="A15" t="s">
        <v>27</v>
      </c>
      <c r="B15" t="s">
        <v>25</v>
      </c>
      <c r="C15" t="s">
        <v>25</v>
      </c>
      <c r="D15" t="s">
        <v>25</v>
      </c>
      <c r="E15" t="s">
        <v>25</v>
      </c>
      <c r="F15" t="s">
        <v>25</v>
      </c>
      <c r="G15" t="s">
        <v>25</v>
      </c>
      <c r="H15" t="s">
        <v>25</v>
      </c>
      <c r="I15" t="s">
        <v>25</v>
      </c>
      <c r="J15" t="s">
        <v>25</v>
      </c>
      <c r="K15" t="s">
        <v>25</v>
      </c>
      <c r="L15" t="s">
        <v>25</v>
      </c>
      <c r="M15" t="s">
        <v>25</v>
      </c>
      <c r="N15" t="s">
        <v>25</v>
      </c>
      <c r="O15" t="s">
        <v>25</v>
      </c>
      <c r="P15" t="s">
        <v>25</v>
      </c>
      <c r="Q15" t="s">
        <v>25</v>
      </c>
    </row>
    <row r="16" spans="1:34" x14ac:dyDescent="0.25">
      <c r="A16" t="s">
        <v>28</v>
      </c>
      <c r="B16" t="s">
        <v>25</v>
      </c>
      <c r="C16" t="s">
        <v>25</v>
      </c>
      <c r="D16" t="s">
        <v>25</v>
      </c>
      <c r="E16" t="s">
        <v>25</v>
      </c>
      <c r="F16" t="s">
        <v>25</v>
      </c>
      <c r="G16" t="s">
        <v>25</v>
      </c>
      <c r="H16" t="s">
        <v>25</v>
      </c>
      <c r="I16" t="s">
        <v>25</v>
      </c>
      <c r="J16" t="s">
        <v>25</v>
      </c>
      <c r="K16" t="s">
        <v>25</v>
      </c>
      <c r="L16" t="s">
        <v>25</v>
      </c>
      <c r="M16" t="s">
        <v>25</v>
      </c>
      <c r="N16" t="s">
        <v>25</v>
      </c>
      <c r="O16" t="s">
        <v>25</v>
      </c>
      <c r="P16" t="s">
        <v>25</v>
      </c>
      <c r="Q16" t="s">
        <v>25</v>
      </c>
    </row>
    <row r="17" spans="1:23" x14ac:dyDescent="0.25">
      <c r="A17" t="s">
        <v>29</v>
      </c>
      <c r="B17" t="s">
        <v>25</v>
      </c>
      <c r="C17" t="s">
        <v>25</v>
      </c>
      <c r="D17" t="s">
        <v>25</v>
      </c>
      <c r="E17" t="s">
        <v>25</v>
      </c>
      <c r="F17" t="s">
        <v>25</v>
      </c>
      <c r="G17" t="s">
        <v>25</v>
      </c>
      <c r="H17" t="s">
        <v>25</v>
      </c>
      <c r="I17" t="s">
        <v>25</v>
      </c>
      <c r="J17" t="s">
        <v>25</v>
      </c>
      <c r="K17" t="s">
        <v>25</v>
      </c>
      <c r="L17" t="s">
        <v>25</v>
      </c>
      <c r="M17" t="s">
        <v>25</v>
      </c>
      <c r="N17" t="s">
        <v>25</v>
      </c>
      <c r="O17" t="s">
        <v>25</v>
      </c>
      <c r="P17" t="s">
        <v>25</v>
      </c>
      <c r="Q17" t="s">
        <v>25</v>
      </c>
    </row>
    <row r="18" spans="1:23" x14ac:dyDescent="0.25">
      <c r="A18" t="s">
        <v>30</v>
      </c>
      <c r="B18" t="s">
        <v>25</v>
      </c>
      <c r="C18" t="s">
        <v>25</v>
      </c>
      <c r="D18" t="s">
        <v>25</v>
      </c>
      <c r="E18" t="s">
        <v>25</v>
      </c>
      <c r="F18" t="s">
        <v>25</v>
      </c>
      <c r="G18" t="s">
        <v>25</v>
      </c>
      <c r="H18" t="s">
        <v>25</v>
      </c>
      <c r="I18" t="s">
        <v>25</v>
      </c>
      <c r="J18" t="s">
        <v>25</v>
      </c>
      <c r="K18" t="s">
        <v>25</v>
      </c>
      <c r="L18" t="s">
        <v>25</v>
      </c>
      <c r="M18" t="s">
        <v>25</v>
      </c>
      <c r="N18" t="s">
        <v>25</v>
      </c>
      <c r="O18" t="s">
        <v>25</v>
      </c>
      <c r="P18" t="s">
        <v>25</v>
      </c>
      <c r="Q18" t="s">
        <v>25</v>
      </c>
    </row>
    <row r="19" spans="1:23" x14ac:dyDescent="0.25">
      <c r="A19" t="s">
        <v>31</v>
      </c>
      <c r="B19" t="s">
        <v>25</v>
      </c>
      <c r="C19" t="s">
        <v>25</v>
      </c>
      <c r="D19" t="s">
        <v>25</v>
      </c>
      <c r="E19" t="s">
        <v>25</v>
      </c>
      <c r="F19" t="s">
        <v>25</v>
      </c>
      <c r="G19" t="s">
        <v>25</v>
      </c>
      <c r="H19" t="s">
        <v>25</v>
      </c>
      <c r="I19" t="s">
        <v>25</v>
      </c>
      <c r="J19" t="s">
        <v>25</v>
      </c>
      <c r="K19" t="s">
        <v>25</v>
      </c>
      <c r="L19" t="s">
        <v>25</v>
      </c>
      <c r="M19" t="s">
        <v>25</v>
      </c>
      <c r="N19" t="s">
        <v>25</v>
      </c>
      <c r="O19" t="s">
        <v>25</v>
      </c>
      <c r="P19" t="s">
        <v>25</v>
      </c>
      <c r="Q19" t="s">
        <v>25</v>
      </c>
    </row>
    <row r="20" spans="1:23" ht="45" x14ac:dyDescent="0.25">
      <c r="R20" t="s">
        <v>32</v>
      </c>
      <c r="S20" t="s">
        <v>34</v>
      </c>
      <c r="T20" t="s">
        <v>35</v>
      </c>
      <c r="U20" t="s">
        <v>38</v>
      </c>
      <c r="V20" s="2" t="s">
        <v>36</v>
      </c>
      <c r="W20" s="2" t="s">
        <v>37</v>
      </c>
    </row>
    <row r="21" spans="1:23" x14ac:dyDescent="0.25">
      <c r="R21">
        <v>0</v>
      </c>
      <c r="S21" s="3">
        <f>R21*60.15</f>
        <v>0</v>
      </c>
      <c r="T21" s="3">
        <f>S21/60</f>
        <v>0</v>
      </c>
      <c r="U21" s="1"/>
      <c r="V21">
        <v>107</v>
      </c>
      <c r="W21" s="3">
        <f>V21*3.3/255</f>
        <v>1.384705882352941</v>
      </c>
    </row>
    <row r="22" spans="1:23" x14ac:dyDescent="0.25">
      <c r="R22">
        <v>1</v>
      </c>
      <c r="S22" s="3">
        <f t="shared" ref="S22:S85" si="18">R22*60.15</f>
        <v>60.15</v>
      </c>
      <c r="T22" s="3">
        <f t="shared" ref="T22:T85" si="19">S22/60</f>
        <v>1.0024999999999999</v>
      </c>
      <c r="U22" s="1"/>
      <c r="V22">
        <v>112</v>
      </c>
      <c r="W22" s="3">
        <f t="shared" ref="W22:W85" si="20">V22*3.3/255</f>
        <v>1.4494117647058822</v>
      </c>
    </row>
    <row r="23" spans="1:23" x14ac:dyDescent="0.25">
      <c r="R23">
        <v>2</v>
      </c>
      <c r="S23" s="3">
        <f t="shared" si="18"/>
        <v>120.3</v>
      </c>
      <c r="T23" s="3">
        <f t="shared" si="19"/>
        <v>2.0049999999999999</v>
      </c>
      <c r="U23" s="1"/>
      <c r="V23">
        <v>111</v>
      </c>
      <c r="W23" s="3">
        <f t="shared" si="20"/>
        <v>1.4364705882352939</v>
      </c>
    </row>
    <row r="24" spans="1:23" x14ac:dyDescent="0.25">
      <c r="R24">
        <v>3</v>
      </c>
      <c r="S24" s="3">
        <f t="shared" si="18"/>
        <v>180.45</v>
      </c>
      <c r="T24" s="3">
        <f t="shared" si="19"/>
        <v>3.0074999999999998</v>
      </c>
      <c r="U24" s="1"/>
      <c r="V24">
        <v>110</v>
      </c>
      <c r="W24" s="3">
        <f t="shared" si="20"/>
        <v>1.4235294117647059</v>
      </c>
    </row>
    <row r="25" spans="1:23" x14ac:dyDescent="0.25">
      <c r="R25">
        <v>4</v>
      </c>
      <c r="S25" s="3">
        <f t="shared" si="18"/>
        <v>240.6</v>
      </c>
      <c r="T25" s="3">
        <f t="shared" si="19"/>
        <v>4.01</v>
      </c>
      <c r="U25" s="1"/>
      <c r="V25">
        <v>111</v>
      </c>
      <c r="W25" s="3">
        <f t="shared" si="20"/>
        <v>1.4364705882352939</v>
      </c>
    </row>
    <row r="26" spans="1:23" x14ac:dyDescent="0.25">
      <c r="R26">
        <v>5</v>
      </c>
      <c r="S26" s="3">
        <f t="shared" si="18"/>
        <v>300.75</v>
      </c>
      <c r="T26" s="3">
        <f t="shared" si="19"/>
        <v>5.0125000000000002</v>
      </c>
      <c r="U26" s="1"/>
      <c r="V26">
        <v>115</v>
      </c>
      <c r="W26" s="3">
        <f t="shared" si="20"/>
        <v>1.4882352941176471</v>
      </c>
    </row>
    <row r="27" spans="1:23" x14ac:dyDescent="0.25">
      <c r="R27">
        <v>6</v>
      </c>
      <c r="S27" s="3">
        <f t="shared" si="18"/>
        <v>360.9</v>
      </c>
      <c r="T27" s="3">
        <f t="shared" si="19"/>
        <v>6.0149999999999997</v>
      </c>
      <c r="U27" s="1"/>
      <c r="V27">
        <v>115</v>
      </c>
      <c r="W27" s="3">
        <f t="shared" si="20"/>
        <v>1.4882352941176471</v>
      </c>
    </row>
    <row r="28" spans="1:23" x14ac:dyDescent="0.25">
      <c r="R28">
        <v>7</v>
      </c>
      <c r="S28" s="3">
        <f t="shared" si="18"/>
        <v>421.05</v>
      </c>
      <c r="T28" s="3">
        <f t="shared" si="19"/>
        <v>7.0175000000000001</v>
      </c>
      <c r="U28" s="1"/>
      <c r="V28">
        <v>115</v>
      </c>
      <c r="W28" s="3">
        <f t="shared" si="20"/>
        <v>1.4882352941176471</v>
      </c>
    </row>
    <row r="29" spans="1:23" x14ac:dyDescent="0.25">
      <c r="R29">
        <v>8</v>
      </c>
      <c r="S29" s="3">
        <f t="shared" si="18"/>
        <v>481.2</v>
      </c>
      <c r="T29" s="3">
        <f t="shared" si="19"/>
        <v>8.02</v>
      </c>
      <c r="U29" s="1"/>
      <c r="V29">
        <v>115</v>
      </c>
      <c r="W29" s="3">
        <f t="shared" si="20"/>
        <v>1.4882352941176471</v>
      </c>
    </row>
    <row r="30" spans="1:23" x14ac:dyDescent="0.25">
      <c r="R30">
        <v>9</v>
      </c>
      <c r="S30" s="3">
        <f t="shared" si="18"/>
        <v>541.35</v>
      </c>
      <c r="T30" s="3">
        <f t="shared" si="19"/>
        <v>9.0225000000000009</v>
      </c>
      <c r="U30" s="1"/>
      <c r="V30">
        <v>116</v>
      </c>
      <c r="W30" s="3">
        <f t="shared" si="20"/>
        <v>1.5011764705882351</v>
      </c>
    </row>
    <row r="31" spans="1:23" x14ac:dyDescent="0.25">
      <c r="R31">
        <v>10</v>
      </c>
      <c r="S31" s="3">
        <f t="shared" si="18"/>
        <v>601.5</v>
      </c>
      <c r="T31" s="3">
        <f t="shared" si="19"/>
        <v>10.025</v>
      </c>
      <c r="U31" s="1"/>
      <c r="V31">
        <v>116</v>
      </c>
      <c r="W31" s="3">
        <f t="shared" si="20"/>
        <v>1.5011764705882351</v>
      </c>
    </row>
    <row r="32" spans="1:23" x14ac:dyDescent="0.25">
      <c r="R32">
        <v>11</v>
      </c>
      <c r="S32" s="3">
        <f t="shared" si="18"/>
        <v>661.65</v>
      </c>
      <c r="T32" s="3">
        <f t="shared" si="19"/>
        <v>11.0275</v>
      </c>
      <c r="U32" s="1"/>
      <c r="V32">
        <v>116</v>
      </c>
      <c r="W32" s="3">
        <f t="shared" si="20"/>
        <v>1.5011764705882351</v>
      </c>
    </row>
    <row r="33" spans="18:23" x14ac:dyDescent="0.25">
      <c r="R33">
        <v>12</v>
      </c>
      <c r="S33" s="3">
        <f t="shared" si="18"/>
        <v>721.8</v>
      </c>
      <c r="T33" s="3">
        <f t="shared" si="19"/>
        <v>12.03</v>
      </c>
      <c r="U33" s="1"/>
      <c r="V33">
        <v>122</v>
      </c>
      <c r="W33" s="3">
        <f t="shared" si="20"/>
        <v>1.5788235294117645</v>
      </c>
    </row>
    <row r="34" spans="18:23" x14ac:dyDescent="0.25">
      <c r="R34">
        <v>13</v>
      </c>
      <c r="S34" s="3">
        <f t="shared" si="18"/>
        <v>781.94999999999993</v>
      </c>
      <c r="T34" s="3">
        <f t="shared" si="19"/>
        <v>13.032499999999999</v>
      </c>
      <c r="U34" s="1"/>
      <c r="V34">
        <v>116</v>
      </c>
      <c r="W34" s="3">
        <f t="shared" si="20"/>
        <v>1.5011764705882351</v>
      </c>
    </row>
    <row r="35" spans="18:23" x14ac:dyDescent="0.25">
      <c r="R35">
        <v>14</v>
      </c>
      <c r="S35" s="3">
        <f t="shared" si="18"/>
        <v>842.1</v>
      </c>
      <c r="T35" s="3">
        <f t="shared" si="19"/>
        <v>14.035</v>
      </c>
      <c r="U35" s="1"/>
      <c r="V35">
        <v>124</v>
      </c>
      <c r="W35" s="3">
        <f t="shared" si="20"/>
        <v>1.6047058823529412</v>
      </c>
    </row>
    <row r="36" spans="18:23" x14ac:dyDescent="0.25">
      <c r="R36">
        <v>15</v>
      </c>
      <c r="S36" s="3">
        <f t="shared" si="18"/>
        <v>902.25</v>
      </c>
      <c r="T36" s="3">
        <f t="shared" si="19"/>
        <v>15.0375</v>
      </c>
      <c r="U36" s="1"/>
      <c r="V36">
        <v>127</v>
      </c>
      <c r="W36" s="3">
        <f t="shared" si="20"/>
        <v>1.6435294117647057</v>
      </c>
    </row>
    <row r="37" spans="18:23" x14ac:dyDescent="0.25">
      <c r="R37">
        <v>16</v>
      </c>
      <c r="S37" s="3">
        <f t="shared" si="18"/>
        <v>962.4</v>
      </c>
      <c r="T37" s="3">
        <f t="shared" si="19"/>
        <v>16.04</v>
      </c>
      <c r="U37" s="1"/>
      <c r="V37">
        <v>124</v>
      </c>
      <c r="W37" s="3">
        <f t="shared" si="20"/>
        <v>1.6047058823529412</v>
      </c>
    </row>
    <row r="38" spans="18:23" x14ac:dyDescent="0.25">
      <c r="R38">
        <v>17</v>
      </c>
      <c r="S38" s="3">
        <f t="shared" si="18"/>
        <v>1022.55</v>
      </c>
      <c r="T38" s="3">
        <f t="shared" si="19"/>
        <v>17.0425</v>
      </c>
      <c r="U38" s="1"/>
      <c r="V38">
        <v>129</v>
      </c>
      <c r="W38" s="3">
        <f t="shared" si="20"/>
        <v>1.6694117647058824</v>
      </c>
    </row>
    <row r="39" spans="18:23" x14ac:dyDescent="0.25">
      <c r="R39">
        <v>18</v>
      </c>
      <c r="S39" s="3">
        <f t="shared" si="18"/>
        <v>1082.7</v>
      </c>
      <c r="T39" s="3">
        <f t="shared" si="19"/>
        <v>18.045000000000002</v>
      </c>
      <c r="U39" s="1"/>
      <c r="V39">
        <v>121</v>
      </c>
      <c r="W39" s="3">
        <f t="shared" si="20"/>
        <v>1.5658823529411763</v>
      </c>
    </row>
    <row r="40" spans="18:23" x14ac:dyDescent="0.25">
      <c r="R40">
        <v>19</v>
      </c>
      <c r="S40" s="3">
        <f t="shared" si="18"/>
        <v>1142.8499999999999</v>
      </c>
      <c r="T40" s="3">
        <f t="shared" si="19"/>
        <v>19.047499999999999</v>
      </c>
      <c r="U40" s="1"/>
      <c r="V40">
        <v>121</v>
      </c>
      <c r="W40" s="3">
        <f t="shared" si="20"/>
        <v>1.5658823529411763</v>
      </c>
    </row>
    <row r="41" spans="18:23" x14ac:dyDescent="0.25">
      <c r="R41">
        <v>20</v>
      </c>
      <c r="S41" s="3">
        <f t="shared" si="18"/>
        <v>1203</v>
      </c>
      <c r="T41" s="3">
        <f t="shared" si="19"/>
        <v>20.05</v>
      </c>
      <c r="U41" s="1"/>
      <c r="V41">
        <v>130</v>
      </c>
      <c r="W41" s="3">
        <f t="shared" si="20"/>
        <v>1.6823529411764706</v>
      </c>
    </row>
    <row r="42" spans="18:23" x14ac:dyDescent="0.25">
      <c r="R42">
        <v>21</v>
      </c>
      <c r="S42" s="3">
        <f t="shared" si="18"/>
        <v>1263.1499999999999</v>
      </c>
      <c r="T42" s="3">
        <f t="shared" si="19"/>
        <v>21.052499999999998</v>
      </c>
      <c r="U42" s="1"/>
      <c r="V42">
        <v>121</v>
      </c>
      <c r="W42" s="3">
        <f t="shared" si="20"/>
        <v>1.5658823529411763</v>
      </c>
    </row>
    <row r="43" spans="18:23" x14ac:dyDescent="0.25">
      <c r="R43">
        <v>22</v>
      </c>
      <c r="S43" s="3">
        <f t="shared" si="18"/>
        <v>1323.3</v>
      </c>
      <c r="T43" s="3">
        <f t="shared" si="19"/>
        <v>22.055</v>
      </c>
      <c r="U43" s="1"/>
      <c r="V43">
        <v>118</v>
      </c>
      <c r="W43" s="3">
        <f t="shared" si="20"/>
        <v>1.5270588235294116</v>
      </c>
    </row>
    <row r="44" spans="18:23" x14ac:dyDescent="0.25">
      <c r="R44">
        <v>23</v>
      </c>
      <c r="S44" s="3">
        <f t="shared" si="18"/>
        <v>1383.45</v>
      </c>
      <c r="T44" s="3">
        <f t="shared" si="19"/>
        <v>23.057500000000001</v>
      </c>
      <c r="U44" s="1"/>
      <c r="V44">
        <v>145</v>
      </c>
      <c r="W44" s="3">
        <f t="shared" si="20"/>
        <v>1.8764705882352941</v>
      </c>
    </row>
    <row r="45" spans="18:23" x14ac:dyDescent="0.25">
      <c r="R45">
        <v>24</v>
      </c>
      <c r="S45" s="3">
        <f t="shared" si="18"/>
        <v>1443.6</v>
      </c>
      <c r="T45" s="3">
        <f t="shared" si="19"/>
        <v>24.06</v>
      </c>
      <c r="U45" s="1"/>
      <c r="V45">
        <v>113</v>
      </c>
      <c r="W45" s="3">
        <f t="shared" si="20"/>
        <v>1.4623529411764704</v>
      </c>
    </row>
    <row r="46" spans="18:23" x14ac:dyDescent="0.25">
      <c r="R46">
        <v>25</v>
      </c>
      <c r="S46" s="3">
        <f t="shared" si="18"/>
        <v>1503.75</v>
      </c>
      <c r="T46" s="3">
        <f t="shared" si="19"/>
        <v>25.0625</v>
      </c>
      <c r="U46" s="1"/>
      <c r="V46">
        <v>112</v>
      </c>
      <c r="W46" s="3">
        <f t="shared" si="20"/>
        <v>1.4494117647058822</v>
      </c>
    </row>
    <row r="47" spans="18:23" x14ac:dyDescent="0.25">
      <c r="R47">
        <v>26</v>
      </c>
      <c r="S47" s="3">
        <f t="shared" si="18"/>
        <v>1563.8999999999999</v>
      </c>
      <c r="T47" s="3">
        <f t="shared" si="19"/>
        <v>26.064999999999998</v>
      </c>
      <c r="V47">
        <v>119</v>
      </c>
      <c r="W47" s="3">
        <f t="shared" si="20"/>
        <v>1.54</v>
      </c>
    </row>
    <row r="48" spans="18:23" x14ac:dyDescent="0.25">
      <c r="R48">
        <v>27</v>
      </c>
      <c r="S48" s="3">
        <f t="shared" si="18"/>
        <v>1624.05</v>
      </c>
      <c r="T48" s="3">
        <f t="shared" si="19"/>
        <v>27.067499999999999</v>
      </c>
      <c r="V48">
        <v>111</v>
      </c>
      <c r="W48" s="3">
        <f t="shared" si="20"/>
        <v>1.4364705882352939</v>
      </c>
    </row>
    <row r="49" spans="18:23" x14ac:dyDescent="0.25">
      <c r="R49">
        <v>28</v>
      </c>
      <c r="S49" s="3">
        <f t="shared" si="18"/>
        <v>1684.2</v>
      </c>
      <c r="T49" s="3">
        <f t="shared" si="19"/>
        <v>28.07</v>
      </c>
      <c r="V49">
        <v>110</v>
      </c>
      <c r="W49" s="3">
        <f t="shared" si="20"/>
        <v>1.4235294117647059</v>
      </c>
    </row>
    <row r="50" spans="18:23" x14ac:dyDescent="0.25">
      <c r="R50">
        <v>29</v>
      </c>
      <c r="S50" s="3">
        <f t="shared" si="18"/>
        <v>1744.35</v>
      </c>
      <c r="T50" s="3">
        <f t="shared" si="19"/>
        <v>29.072499999999998</v>
      </c>
      <c r="V50">
        <v>110</v>
      </c>
      <c r="W50" s="3">
        <f t="shared" si="20"/>
        <v>1.4235294117647059</v>
      </c>
    </row>
    <row r="51" spans="18:23" x14ac:dyDescent="0.25">
      <c r="R51">
        <v>30</v>
      </c>
      <c r="S51" s="3">
        <f t="shared" si="18"/>
        <v>1804.5</v>
      </c>
      <c r="T51" s="3">
        <f t="shared" si="19"/>
        <v>30.074999999999999</v>
      </c>
      <c r="V51">
        <v>112</v>
      </c>
      <c r="W51" s="3">
        <f t="shared" si="20"/>
        <v>1.4494117647058822</v>
      </c>
    </row>
    <row r="52" spans="18:23" x14ac:dyDescent="0.25">
      <c r="R52">
        <v>31</v>
      </c>
      <c r="S52" s="3">
        <f t="shared" si="18"/>
        <v>1864.6499999999999</v>
      </c>
      <c r="T52" s="3">
        <f t="shared" si="19"/>
        <v>31.077499999999997</v>
      </c>
      <c r="V52">
        <v>122</v>
      </c>
      <c r="W52" s="3">
        <f t="shared" si="20"/>
        <v>1.5788235294117645</v>
      </c>
    </row>
    <row r="53" spans="18:23" x14ac:dyDescent="0.25">
      <c r="R53">
        <v>32</v>
      </c>
      <c r="S53" s="3">
        <f t="shared" si="18"/>
        <v>1924.8</v>
      </c>
      <c r="T53" s="3">
        <f t="shared" si="19"/>
        <v>32.08</v>
      </c>
      <c r="V53">
        <v>114</v>
      </c>
      <c r="W53" s="3">
        <f t="shared" si="20"/>
        <v>1.4752941176470589</v>
      </c>
    </row>
    <row r="54" spans="18:23" x14ac:dyDescent="0.25">
      <c r="R54">
        <v>33</v>
      </c>
      <c r="S54" s="3">
        <f t="shared" si="18"/>
        <v>1984.95</v>
      </c>
      <c r="T54" s="3">
        <f t="shared" si="19"/>
        <v>33.082500000000003</v>
      </c>
      <c r="V54">
        <v>227</v>
      </c>
      <c r="W54" s="3">
        <f t="shared" si="20"/>
        <v>2.9376470588235288</v>
      </c>
    </row>
    <row r="55" spans="18:23" x14ac:dyDescent="0.25">
      <c r="R55">
        <v>34</v>
      </c>
      <c r="S55" s="3">
        <f t="shared" si="18"/>
        <v>2045.1</v>
      </c>
      <c r="T55" s="3">
        <f t="shared" si="19"/>
        <v>34.085000000000001</v>
      </c>
      <c r="V55">
        <v>241</v>
      </c>
      <c r="W55" s="3">
        <f t="shared" si="20"/>
        <v>3.1188235294117646</v>
      </c>
    </row>
    <row r="56" spans="18:23" x14ac:dyDescent="0.25">
      <c r="R56">
        <v>35</v>
      </c>
      <c r="S56" s="3">
        <f t="shared" si="18"/>
        <v>2105.25</v>
      </c>
      <c r="T56" s="3">
        <f t="shared" si="19"/>
        <v>35.087499999999999</v>
      </c>
      <c r="V56">
        <v>2</v>
      </c>
      <c r="W56" s="3">
        <f t="shared" si="20"/>
        <v>2.5882352941176471E-2</v>
      </c>
    </row>
    <row r="57" spans="18:23" x14ac:dyDescent="0.25">
      <c r="R57">
        <v>36</v>
      </c>
      <c r="S57" s="3">
        <f t="shared" si="18"/>
        <v>2165.4</v>
      </c>
      <c r="T57" s="3">
        <f t="shared" si="19"/>
        <v>36.090000000000003</v>
      </c>
      <c r="V57">
        <v>21</v>
      </c>
      <c r="W57" s="3">
        <f t="shared" si="20"/>
        <v>0.27176470588235291</v>
      </c>
    </row>
    <row r="58" spans="18:23" x14ac:dyDescent="0.25">
      <c r="R58">
        <v>37</v>
      </c>
      <c r="S58" s="3">
        <f t="shared" si="18"/>
        <v>2225.5499999999997</v>
      </c>
      <c r="T58" s="3">
        <f t="shared" si="19"/>
        <v>37.092499999999994</v>
      </c>
      <c r="V58">
        <v>168</v>
      </c>
      <c r="W58" s="3">
        <f t="shared" si="20"/>
        <v>2.1741176470588233</v>
      </c>
    </row>
    <row r="59" spans="18:23" x14ac:dyDescent="0.25">
      <c r="R59">
        <v>38</v>
      </c>
      <c r="S59" s="3">
        <f t="shared" si="18"/>
        <v>2285.6999999999998</v>
      </c>
      <c r="T59" s="3">
        <f t="shared" si="19"/>
        <v>38.094999999999999</v>
      </c>
      <c r="V59">
        <v>54</v>
      </c>
      <c r="W59" s="3">
        <f t="shared" si="20"/>
        <v>0.69882352941176462</v>
      </c>
    </row>
    <row r="60" spans="18:23" x14ac:dyDescent="0.25">
      <c r="R60">
        <v>39</v>
      </c>
      <c r="S60" s="3">
        <f t="shared" si="18"/>
        <v>2345.85</v>
      </c>
      <c r="T60" s="3">
        <f t="shared" si="19"/>
        <v>39.097499999999997</v>
      </c>
      <c r="V60">
        <v>76</v>
      </c>
      <c r="W60" s="3">
        <f t="shared" si="20"/>
        <v>0.98352941176470576</v>
      </c>
    </row>
    <row r="61" spans="18:23" x14ac:dyDescent="0.25">
      <c r="R61">
        <v>40</v>
      </c>
      <c r="S61" s="3">
        <f t="shared" si="18"/>
        <v>2406</v>
      </c>
      <c r="T61" s="3">
        <f t="shared" si="19"/>
        <v>40.1</v>
      </c>
      <c r="V61">
        <v>101</v>
      </c>
      <c r="W61" s="3">
        <f t="shared" si="20"/>
        <v>1.3070588235294116</v>
      </c>
    </row>
    <row r="62" spans="18:23" x14ac:dyDescent="0.25">
      <c r="R62">
        <v>41</v>
      </c>
      <c r="S62" s="3">
        <f t="shared" si="18"/>
        <v>2466.15</v>
      </c>
      <c r="T62" s="3">
        <f t="shared" si="19"/>
        <v>41.102499999999999</v>
      </c>
      <c r="V62">
        <v>218</v>
      </c>
      <c r="W62" s="3">
        <f t="shared" si="20"/>
        <v>2.8211764705882354</v>
      </c>
    </row>
    <row r="63" spans="18:23" x14ac:dyDescent="0.25">
      <c r="R63">
        <v>42</v>
      </c>
      <c r="S63" s="3">
        <f t="shared" si="18"/>
        <v>2526.2999999999997</v>
      </c>
      <c r="T63" s="3">
        <f t="shared" si="19"/>
        <v>42.104999999999997</v>
      </c>
      <c r="V63">
        <v>247</v>
      </c>
      <c r="W63" s="3">
        <f t="shared" si="20"/>
        <v>3.196470588235294</v>
      </c>
    </row>
    <row r="64" spans="18:23" x14ac:dyDescent="0.25">
      <c r="R64">
        <v>43</v>
      </c>
      <c r="S64" s="3">
        <f t="shared" si="18"/>
        <v>2586.4499999999998</v>
      </c>
      <c r="T64" s="3">
        <f t="shared" si="19"/>
        <v>43.107499999999995</v>
      </c>
      <c r="V64">
        <v>237</v>
      </c>
      <c r="W64" s="3">
        <f t="shared" si="20"/>
        <v>3.0670588235294116</v>
      </c>
    </row>
    <row r="65" spans="18:23" x14ac:dyDescent="0.25">
      <c r="R65">
        <v>44</v>
      </c>
      <c r="S65" s="3">
        <f t="shared" si="18"/>
        <v>2646.6</v>
      </c>
      <c r="T65" s="3">
        <f t="shared" si="19"/>
        <v>44.11</v>
      </c>
      <c r="V65">
        <v>217</v>
      </c>
      <c r="W65" s="3">
        <f t="shared" si="20"/>
        <v>2.8082352941176465</v>
      </c>
    </row>
    <row r="66" spans="18:23" x14ac:dyDescent="0.25">
      <c r="R66">
        <v>45</v>
      </c>
      <c r="S66" s="3">
        <f t="shared" si="18"/>
        <v>2706.75</v>
      </c>
      <c r="T66" s="3">
        <f t="shared" si="19"/>
        <v>45.112499999999997</v>
      </c>
      <c r="V66">
        <v>25</v>
      </c>
      <c r="W66" s="3">
        <f t="shared" si="20"/>
        <v>0.3235294117647059</v>
      </c>
    </row>
    <row r="67" spans="18:23" x14ac:dyDescent="0.25">
      <c r="R67">
        <v>46</v>
      </c>
      <c r="S67" s="3">
        <f t="shared" si="18"/>
        <v>2766.9</v>
      </c>
      <c r="T67" s="3">
        <f t="shared" si="19"/>
        <v>46.115000000000002</v>
      </c>
      <c r="V67">
        <v>3</v>
      </c>
      <c r="W67" s="3">
        <f t="shared" si="20"/>
        <v>3.8823529411764701E-2</v>
      </c>
    </row>
    <row r="68" spans="18:23" x14ac:dyDescent="0.25">
      <c r="R68">
        <v>47</v>
      </c>
      <c r="S68" s="3">
        <f t="shared" si="18"/>
        <v>2827.0499999999997</v>
      </c>
      <c r="T68" s="3">
        <f t="shared" si="19"/>
        <v>47.117499999999993</v>
      </c>
      <c r="V68">
        <v>82</v>
      </c>
      <c r="W68" s="3">
        <f t="shared" si="20"/>
        <v>1.0611764705882352</v>
      </c>
    </row>
    <row r="69" spans="18:23" x14ac:dyDescent="0.25">
      <c r="R69">
        <v>48</v>
      </c>
      <c r="S69" s="3">
        <f t="shared" si="18"/>
        <v>2887.2</v>
      </c>
      <c r="T69" s="3">
        <f t="shared" si="19"/>
        <v>48.12</v>
      </c>
      <c r="V69">
        <v>36</v>
      </c>
      <c r="W69" s="3">
        <f t="shared" si="20"/>
        <v>0.46588235294117647</v>
      </c>
    </row>
    <row r="70" spans="18:23" x14ac:dyDescent="0.25">
      <c r="R70">
        <v>49</v>
      </c>
      <c r="S70" s="3">
        <f t="shared" si="18"/>
        <v>2947.35</v>
      </c>
      <c r="T70" s="3">
        <f t="shared" si="19"/>
        <v>49.122499999999995</v>
      </c>
      <c r="V70">
        <v>59</v>
      </c>
      <c r="W70" s="3">
        <f t="shared" si="20"/>
        <v>0.76352941176470579</v>
      </c>
    </row>
    <row r="71" spans="18:23" x14ac:dyDescent="0.25">
      <c r="R71">
        <v>50</v>
      </c>
      <c r="S71" s="3">
        <f t="shared" si="18"/>
        <v>3007.5</v>
      </c>
      <c r="T71" s="3">
        <f t="shared" si="19"/>
        <v>50.125</v>
      </c>
      <c r="V71">
        <v>91</v>
      </c>
      <c r="W71" s="3">
        <f t="shared" si="20"/>
        <v>1.1776470588235295</v>
      </c>
    </row>
    <row r="72" spans="18:23" x14ac:dyDescent="0.25">
      <c r="R72">
        <v>51</v>
      </c>
      <c r="S72" s="3">
        <f t="shared" si="18"/>
        <v>3067.65</v>
      </c>
      <c r="T72" s="3">
        <f t="shared" si="19"/>
        <v>51.127500000000005</v>
      </c>
      <c r="V72">
        <v>84</v>
      </c>
      <c r="W72" s="3">
        <f t="shared" si="20"/>
        <v>1.0870588235294116</v>
      </c>
    </row>
    <row r="73" spans="18:23" x14ac:dyDescent="0.25">
      <c r="R73">
        <v>52</v>
      </c>
      <c r="S73" s="3">
        <f t="shared" si="18"/>
        <v>3127.7999999999997</v>
      </c>
      <c r="T73" s="3">
        <f t="shared" si="19"/>
        <v>52.129999999999995</v>
      </c>
      <c r="V73">
        <v>63</v>
      </c>
      <c r="W73" s="3">
        <f t="shared" si="20"/>
        <v>0.81529411764705872</v>
      </c>
    </row>
    <row r="74" spans="18:23" x14ac:dyDescent="0.25">
      <c r="R74">
        <v>53</v>
      </c>
      <c r="S74" s="3">
        <f t="shared" si="18"/>
        <v>3187.95</v>
      </c>
      <c r="T74" s="3">
        <f t="shared" si="19"/>
        <v>53.1325</v>
      </c>
      <c r="V74">
        <v>73</v>
      </c>
      <c r="W74" s="3">
        <f t="shared" si="20"/>
        <v>0.94470588235294106</v>
      </c>
    </row>
    <row r="75" spans="18:23" x14ac:dyDescent="0.25">
      <c r="R75">
        <v>54</v>
      </c>
      <c r="S75" s="3">
        <f t="shared" si="18"/>
        <v>3248.1</v>
      </c>
      <c r="T75" s="3">
        <f t="shared" si="19"/>
        <v>54.134999999999998</v>
      </c>
      <c r="V75">
        <v>95</v>
      </c>
      <c r="W75" s="3">
        <f t="shared" si="20"/>
        <v>1.2294117647058824</v>
      </c>
    </row>
    <row r="76" spans="18:23" x14ac:dyDescent="0.25">
      <c r="R76">
        <v>55</v>
      </c>
      <c r="S76" s="3">
        <f t="shared" si="18"/>
        <v>3308.25</v>
      </c>
      <c r="T76" s="3">
        <f t="shared" si="19"/>
        <v>55.137500000000003</v>
      </c>
      <c r="V76">
        <v>59</v>
      </c>
      <c r="W76" s="3">
        <f t="shared" si="20"/>
        <v>0.76352941176470579</v>
      </c>
    </row>
    <row r="77" spans="18:23" x14ac:dyDescent="0.25">
      <c r="R77">
        <v>56</v>
      </c>
      <c r="S77" s="3">
        <f t="shared" si="18"/>
        <v>3368.4</v>
      </c>
      <c r="T77" s="3">
        <f t="shared" si="19"/>
        <v>56.14</v>
      </c>
      <c r="V77">
        <v>62</v>
      </c>
      <c r="W77" s="3">
        <f t="shared" si="20"/>
        <v>0.8023529411764706</v>
      </c>
    </row>
    <row r="78" spans="18:23" x14ac:dyDescent="0.25">
      <c r="R78">
        <v>57</v>
      </c>
      <c r="S78" s="3">
        <f t="shared" si="18"/>
        <v>3428.5499999999997</v>
      </c>
      <c r="T78" s="3">
        <f t="shared" si="19"/>
        <v>57.142499999999998</v>
      </c>
      <c r="V78">
        <v>157</v>
      </c>
      <c r="W78" s="3">
        <f t="shared" si="20"/>
        <v>2.0317647058823529</v>
      </c>
    </row>
    <row r="79" spans="18:23" x14ac:dyDescent="0.25">
      <c r="R79">
        <v>58</v>
      </c>
      <c r="S79" s="3">
        <f t="shared" si="18"/>
        <v>3488.7</v>
      </c>
      <c r="T79" s="3">
        <f t="shared" si="19"/>
        <v>58.144999999999996</v>
      </c>
      <c r="V79">
        <v>107</v>
      </c>
      <c r="W79" s="3">
        <f t="shared" si="20"/>
        <v>1.384705882352941</v>
      </c>
    </row>
    <row r="80" spans="18:23" x14ac:dyDescent="0.25">
      <c r="R80">
        <v>59</v>
      </c>
      <c r="S80" s="3">
        <f t="shared" si="18"/>
        <v>3548.85</v>
      </c>
      <c r="T80" s="3">
        <f t="shared" si="19"/>
        <v>59.147500000000001</v>
      </c>
      <c r="V80">
        <v>102</v>
      </c>
      <c r="W80" s="3">
        <f t="shared" si="20"/>
        <v>1.3199999999999998</v>
      </c>
    </row>
    <row r="81" spans="18:23" x14ac:dyDescent="0.25">
      <c r="R81">
        <v>60</v>
      </c>
      <c r="S81" s="3">
        <f t="shared" si="18"/>
        <v>3609</v>
      </c>
      <c r="T81" s="3">
        <f t="shared" si="19"/>
        <v>60.15</v>
      </c>
      <c r="V81">
        <v>96</v>
      </c>
      <c r="W81" s="3">
        <f t="shared" si="20"/>
        <v>1.2423529411764704</v>
      </c>
    </row>
    <row r="82" spans="18:23" x14ac:dyDescent="0.25">
      <c r="R82">
        <v>61</v>
      </c>
      <c r="S82" s="3">
        <f t="shared" si="18"/>
        <v>3669.15</v>
      </c>
      <c r="T82" s="3">
        <f t="shared" si="19"/>
        <v>61.152500000000003</v>
      </c>
      <c r="V82">
        <v>108</v>
      </c>
      <c r="W82" s="3">
        <f t="shared" si="20"/>
        <v>1.3976470588235292</v>
      </c>
    </row>
    <row r="83" spans="18:23" x14ac:dyDescent="0.25">
      <c r="R83">
        <v>62</v>
      </c>
      <c r="S83" s="3">
        <f t="shared" si="18"/>
        <v>3729.2999999999997</v>
      </c>
      <c r="T83" s="3">
        <f t="shared" si="19"/>
        <v>62.154999999999994</v>
      </c>
      <c r="V83">
        <v>110</v>
      </c>
      <c r="W83" s="3">
        <f t="shared" si="20"/>
        <v>1.4235294117647059</v>
      </c>
    </row>
    <row r="84" spans="18:23" x14ac:dyDescent="0.25">
      <c r="R84">
        <v>63</v>
      </c>
      <c r="S84" s="3">
        <f t="shared" si="18"/>
        <v>3789.45</v>
      </c>
      <c r="T84" s="3">
        <f t="shared" si="19"/>
        <v>63.157499999999999</v>
      </c>
      <c r="V84">
        <v>89</v>
      </c>
      <c r="W84" s="3">
        <f t="shared" si="20"/>
        <v>1.1517647058823528</v>
      </c>
    </row>
    <row r="85" spans="18:23" x14ac:dyDescent="0.25">
      <c r="R85">
        <v>64</v>
      </c>
      <c r="S85" s="3">
        <f t="shared" si="18"/>
        <v>3849.6</v>
      </c>
      <c r="T85" s="3">
        <f t="shared" si="19"/>
        <v>64.16</v>
      </c>
      <c r="V85">
        <v>88</v>
      </c>
      <c r="W85" s="3">
        <f t="shared" si="20"/>
        <v>1.1388235294117646</v>
      </c>
    </row>
    <row r="86" spans="18:23" x14ac:dyDescent="0.25">
      <c r="R86">
        <v>65</v>
      </c>
      <c r="S86" s="3">
        <f t="shared" ref="S86:S118" si="21">R86*60.15</f>
        <v>3909.75</v>
      </c>
      <c r="T86" s="3">
        <f t="shared" ref="T86:T118" si="22">S86/60</f>
        <v>65.162499999999994</v>
      </c>
      <c r="V86">
        <v>73</v>
      </c>
      <c r="W86" s="3">
        <f t="shared" ref="W86:W118" si="23">V86*3.3/255</f>
        <v>0.94470588235294106</v>
      </c>
    </row>
    <row r="87" spans="18:23" x14ac:dyDescent="0.25">
      <c r="R87">
        <v>66</v>
      </c>
      <c r="S87" s="3">
        <f t="shared" si="21"/>
        <v>3969.9</v>
      </c>
      <c r="T87" s="3">
        <f t="shared" si="22"/>
        <v>66.165000000000006</v>
      </c>
      <c r="V87">
        <v>96</v>
      </c>
      <c r="W87" s="3">
        <f t="shared" si="23"/>
        <v>1.2423529411764704</v>
      </c>
    </row>
    <row r="88" spans="18:23" x14ac:dyDescent="0.25">
      <c r="R88">
        <v>67</v>
      </c>
      <c r="S88" s="3">
        <f t="shared" si="21"/>
        <v>4030.0499999999997</v>
      </c>
      <c r="T88" s="3">
        <f t="shared" si="22"/>
        <v>67.16749999999999</v>
      </c>
      <c r="V88">
        <v>80</v>
      </c>
      <c r="W88" s="3">
        <f t="shared" si="23"/>
        <v>1.0352941176470589</v>
      </c>
    </row>
    <row r="89" spans="18:23" x14ac:dyDescent="0.25">
      <c r="R89">
        <v>68</v>
      </c>
      <c r="S89" s="3">
        <f t="shared" si="21"/>
        <v>4090.2</v>
      </c>
      <c r="T89" s="3">
        <f t="shared" si="22"/>
        <v>68.17</v>
      </c>
      <c r="V89">
        <v>89</v>
      </c>
      <c r="W89" s="3">
        <f t="shared" si="23"/>
        <v>1.1517647058823528</v>
      </c>
    </row>
    <row r="90" spans="18:23" x14ac:dyDescent="0.25">
      <c r="R90">
        <v>69</v>
      </c>
      <c r="S90" s="3">
        <f t="shared" si="21"/>
        <v>4150.3499999999995</v>
      </c>
      <c r="T90" s="3">
        <f t="shared" si="22"/>
        <v>69.172499999999985</v>
      </c>
      <c r="V90">
        <v>114</v>
      </c>
      <c r="W90" s="3">
        <f t="shared" si="23"/>
        <v>1.4752941176470589</v>
      </c>
    </row>
    <row r="91" spans="18:23" x14ac:dyDescent="0.25">
      <c r="R91">
        <v>70</v>
      </c>
      <c r="S91" s="3">
        <f t="shared" si="21"/>
        <v>4210.5</v>
      </c>
      <c r="T91" s="3">
        <f t="shared" si="22"/>
        <v>70.174999999999997</v>
      </c>
      <c r="V91">
        <v>84</v>
      </c>
      <c r="W91" s="3">
        <f t="shared" si="23"/>
        <v>1.0870588235294116</v>
      </c>
    </row>
    <row r="92" spans="18:23" x14ac:dyDescent="0.25">
      <c r="R92">
        <v>71</v>
      </c>
      <c r="S92" s="3">
        <f t="shared" si="21"/>
        <v>4270.6499999999996</v>
      </c>
      <c r="T92" s="3">
        <f t="shared" si="22"/>
        <v>71.177499999999995</v>
      </c>
      <c r="V92">
        <v>116</v>
      </c>
      <c r="W92" s="3">
        <f t="shared" si="23"/>
        <v>1.5011764705882351</v>
      </c>
    </row>
    <row r="93" spans="18:23" x14ac:dyDescent="0.25">
      <c r="R93">
        <v>72</v>
      </c>
      <c r="S93" s="3">
        <f t="shared" si="21"/>
        <v>4330.8</v>
      </c>
      <c r="T93" s="3">
        <f t="shared" si="22"/>
        <v>72.180000000000007</v>
      </c>
      <c r="V93">
        <v>117</v>
      </c>
      <c r="W93" s="3">
        <f t="shared" si="23"/>
        <v>1.5141176470588233</v>
      </c>
    </row>
    <row r="94" spans="18:23" x14ac:dyDescent="0.25">
      <c r="R94">
        <v>73</v>
      </c>
      <c r="S94" s="3">
        <f t="shared" si="21"/>
        <v>4390.95</v>
      </c>
      <c r="T94" s="3">
        <f t="shared" si="22"/>
        <v>73.18249999999999</v>
      </c>
      <c r="V94">
        <v>91</v>
      </c>
      <c r="W94" s="3">
        <f t="shared" si="23"/>
        <v>1.1776470588235295</v>
      </c>
    </row>
    <row r="95" spans="18:23" x14ac:dyDescent="0.25">
      <c r="R95">
        <v>74</v>
      </c>
      <c r="S95" s="3">
        <f t="shared" si="21"/>
        <v>4451.0999999999995</v>
      </c>
      <c r="T95" s="3">
        <f t="shared" si="22"/>
        <v>74.184999999999988</v>
      </c>
      <c r="V95">
        <v>117</v>
      </c>
      <c r="W95" s="3">
        <f t="shared" si="23"/>
        <v>1.5141176470588233</v>
      </c>
    </row>
    <row r="96" spans="18:23" x14ac:dyDescent="0.25">
      <c r="R96">
        <v>75</v>
      </c>
      <c r="S96" s="3">
        <f t="shared" si="21"/>
        <v>4511.25</v>
      </c>
      <c r="T96" s="3">
        <f t="shared" si="22"/>
        <v>75.1875</v>
      </c>
      <c r="V96">
        <v>118</v>
      </c>
      <c r="W96" s="3">
        <f t="shared" si="23"/>
        <v>1.5270588235294116</v>
      </c>
    </row>
    <row r="97" spans="18:23" x14ac:dyDescent="0.25">
      <c r="R97">
        <v>76</v>
      </c>
      <c r="S97" s="3">
        <f t="shared" si="21"/>
        <v>4571.3999999999996</v>
      </c>
      <c r="T97" s="3">
        <f t="shared" si="22"/>
        <v>76.19</v>
      </c>
      <c r="V97">
        <v>113</v>
      </c>
      <c r="W97" s="3">
        <f t="shared" si="23"/>
        <v>1.4623529411764704</v>
      </c>
    </row>
    <row r="98" spans="18:23" x14ac:dyDescent="0.25">
      <c r="R98">
        <v>77</v>
      </c>
      <c r="S98" s="3">
        <f t="shared" si="21"/>
        <v>4631.55</v>
      </c>
      <c r="T98" s="3">
        <f t="shared" si="22"/>
        <v>77.19250000000001</v>
      </c>
      <c r="V98">
        <v>105</v>
      </c>
      <c r="W98" s="3">
        <f t="shared" si="23"/>
        <v>1.3588235294117648</v>
      </c>
    </row>
    <row r="99" spans="18:23" x14ac:dyDescent="0.25">
      <c r="R99">
        <v>78</v>
      </c>
      <c r="S99" s="3">
        <f t="shared" si="21"/>
        <v>4691.7</v>
      </c>
      <c r="T99" s="3">
        <f t="shared" si="22"/>
        <v>78.194999999999993</v>
      </c>
      <c r="V99">
        <v>119</v>
      </c>
      <c r="W99" s="3">
        <f t="shared" si="23"/>
        <v>1.54</v>
      </c>
    </row>
    <row r="100" spans="18:23" x14ac:dyDescent="0.25">
      <c r="R100">
        <v>79</v>
      </c>
      <c r="S100" s="3">
        <f t="shared" si="21"/>
        <v>4751.8499999999995</v>
      </c>
      <c r="T100" s="3">
        <f t="shared" si="22"/>
        <v>79.197499999999991</v>
      </c>
      <c r="V100">
        <v>121</v>
      </c>
      <c r="W100" s="3">
        <f t="shared" si="23"/>
        <v>1.5658823529411763</v>
      </c>
    </row>
    <row r="101" spans="18:23" x14ac:dyDescent="0.25">
      <c r="R101">
        <v>80</v>
      </c>
      <c r="S101" s="3">
        <f t="shared" si="21"/>
        <v>4812</v>
      </c>
      <c r="T101" s="3">
        <f t="shared" si="22"/>
        <v>80.2</v>
      </c>
      <c r="V101">
        <v>120</v>
      </c>
      <c r="W101" s="3">
        <f t="shared" si="23"/>
        <v>1.5529411764705883</v>
      </c>
    </row>
    <row r="102" spans="18:23" x14ac:dyDescent="0.25">
      <c r="R102">
        <v>81</v>
      </c>
      <c r="S102" s="3">
        <f t="shared" si="21"/>
        <v>4872.1499999999996</v>
      </c>
      <c r="T102" s="3">
        <f t="shared" si="22"/>
        <v>81.202500000000001</v>
      </c>
      <c r="V102">
        <v>111</v>
      </c>
      <c r="W102" s="3">
        <f t="shared" si="23"/>
        <v>1.4364705882352939</v>
      </c>
    </row>
    <row r="103" spans="18:23" x14ac:dyDescent="0.25">
      <c r="R103">
        <v>82</v>
      </c>
      <c r="S103" s="3">
        <f t="shared" si="21"/>
        <v>4932.3</v>
      </c>
      <c r="T103" s="3">
        <f t="shared" si="22"/>
        <v>82.204999999999998</v>
      </c>
      <c r="V103">
        <v>109</v>
      </c>
      <c r="W103" s="3">
        <f t="shared" si="23"/>
        <v>1.4105882352941177</v>
      </c>
    </row>
    <row r="104" spans="18:23" x14ac:dyDescent="0.25">
      <c r="R104">
        <v>83</v>
      </c>
      <c r="S104" s="3">
        <f t="shared" si="21"/>
        <v>4992.45</v>
      </c>
      <c r="T104" s="3">
        <f t="shared" si="22"/>
        <v>83.207499999999996</v>
      </c>
      <c r="V104">
        <v>105</v>
      </c>
      <c r="W104" s="3">
        <f t="shared" si="23"/>
        <v>1.3588235294117648</v>
      </c>
    </row>
    <row r="105" spans="18:23" x14ac:dyDescent="0.25">
      <c r="R105">
        <v>84</v>
      </c>
      <c r="S105" s="3">
        <f t="shared" si="21"/>
        <v>5052.5999999999995</v>
      </c>
      <c r="T105" s="3">
        <f t="shared" si="22"/>
        <v>84.21</v>
      </c>
      <c r="V105">
        <v>106</v>
      </c>
      <c r="W105" s="3">
        <f t="shared" si="23"/>
        <v>1.3717647058823528</v>
      </c>
    </row>
    <row r="106" spans="18:23" x14ac:dyDescent="0.25">
      <c r="R106">
        <v>85</v>
      </c>
      <c r="S106" s="3">
        <f t="shared" si="21"/>
        <v>5112.75</v>
      </c>
      <c r="T106" s="3">
        <f t="shared" si="22"/>
        <v>85.212500000000006</v>
      </c>
      <c r="V106">
        <v>106</v>
      </c>
      <c r="W106" s="3">
        <f t="shared" si="23"/>
        <v>1.3717647058823528</v>
      </c>
    </row>
    <row r="107" spans="18:23" x14ac:dyDescent="0.25">
      <c r="R107">
        <v>86</v>
      </c>
      <c r="S107" s="3">
        <f t="shared" si="21"/>
        <v>5172.8999999999996</v>
      </c>
      <c r="T107" s="3">
        <f t="shared" si="22"/>
        <v>86.214999999999989</v>
      </c>
      <c r="V107">
        <v>105</v>
      </c>
      <c r="W107" s="3">
        <f t="shared" si="23"/>
        <v>1.3588235294117648</v>
      </c>
    </row>
    <row r="108" spans="18:23" x14ac:dyDescent="0.25">
      <c r="R108">
        <v>87</v>
      </c>
      <c r="S108" s="3">
        <f t="shared" si="21"/>
        <v>5233.05</v>
      </c>
      <c r="T108" s="3">
        <f t="shared" si="22"/>
        <v>87.217500000000001</v>
      </c>
      <c r="V108">
        <v>105</v>
      </c>
      <c r="W108" s="3">
        <f t="shared" si="23"/>
        <v>1.3588235294117648</v>
      </c>
    </row>
    <row r="109" spans="18:23" x14ac:dyDescent="0.25">
      <c r="R109">
        <v>88</v>
      </c>
      <c r="S109" s="3">
        <f t="shared" si="21"/>
        <v>5293.2</v>
      </c>
      <c r="T109" s="3">
        <f t="shared" si="22"/>
        <v>88.22</v>
      </c>
      <c r="V109">
        <v>105</v>
      </c>
      <c r="W109" s="3">
        <f t="shared" si="23"/>
        <v>1.3588235294117648</v>
      </c>
    </row>
    <row r="110" spans="18:23" x14ac:dyDescent="0.25">
      <c r="R110">
        <v>89</v>
      </c>
      <c r="S110" s="3">
        <f t="shared" si="21"/>
        <v>5353.3499999999995</v>
      </c>
      <c r="T110" s="3">
        <f t="shared" si="22"/>
        <v>89.222499999999997</v>
      </c>
      <c r="V110">
        <v>106</v>
      </c>
      <c r="W110" s="3">
        <f t="shared" si="23"/>
        <v>1.3717647058823528</v>
      </c>
    </row>
    <row r="111" spans="18:23" x14ac:dyDescent="0.25">
      <c r="R111">
        <v>90</v>
      </c>
      <c r="S111" s="3">
        <f t="shared" si="21"/>
        <v>5413.5</v>
      </c>
      <c r="T111" s="3">
        <f t="shared" si="22"/>
        <v>90.224999999999994</v>
      </c>
      <c r="V111">
        <v>108</v>
      </c>
      <c r="W111" s="3">
        <f t="shared" si="23"/>
        <v>1.3976470588235292</v>
      </c>
    </row>
    <row r="112" spans="18:23" x14ac:dyDescent="0.25">
      <c r="R112">
        <v>91</v>
      </c>
      <c r="S112" s="3">
        <f t="shared" si="21"/>
        <v>5473.65</v>
      </c>
      <c r="T112" s="3">
        <f t="shared" si="22"/>
        <v>91.227499999999992</v>
      </c>
      <c r="V112">
        <v>105</v>
      </c>
      <c r="W112" s="3">
        <f t="shared" si="23"/>
        <v>1.3588235294117648</v>
      </c>
    </row>
    <row r="113" spans="18:23" x14ac:dyDescent="0.25">
      <c r="R113">
        <v>92</v>
      </c>
      <c r="S113" s="3">
        <f t="shared" si="21"/>
        <v>5533.8</v>
      </c>
      <c r="T113" s="3">
        <f t="shared" si="22"/>
        <v>92.23</v>
      </c>
      <c r="V113">
        <v>106</v>
      </c>
      <c r="W113" s="3">
        <f t="shared" si="23"/>
        <v>1.3717647058823528</v>
      </c>
    </row>
    <row r="114" spans="18:23" x14ac:dyDescent="0.25">
      <c r="R114">
        <v>93</v>
      </c>
      <c r="S114" s="3">
        <f t="shared" si="21"/>
        <v>5593.95</v>
      </c>
      <c r="T114" s="3">
        <f t="shared" si="22"/>
        <v>93.232500000000002</v>
      </c>
      <c r="V114">
        <v>105</v>
      </c>
      <c r="W114" s="3">
        <f t="shared" si="23"/>
        <v>1.3588235294117648</v>
      </c>
    </row>
    <row r="115" spans="18:23" x14ac:dyDescent="0.25">
      <c r="R115">
        <v>94</v>
      </c>
      <c r="S115" s="3">
        <f t="shared" si="21"/>
        <v>5654.0999999999995</v>
      </c>
      <c r="T115" s="3">
        <f t="shared" si="22"/>
        <v>94.234999999999985</v>
      </c>
      <c r="V115">
        <v>109</v>
      </c>
      <c r="W115" s="3">
        <f t="shared" si="23"/>
        <v>1.4105882352941177</v>
      </c>
    </row>
    <row r="116" spans="18:23" x14ac:dyDescent="0.25">
      <c r="R116">
        <v>95</v>
      </c>
      <c r="S116" s="3">
        <f t="shared" si="21"/>
        <v>5714.25</v>
      </c>
      <c r="T116" s="3">
        <f t="shared" si="22"/>
        <v>95.237499999999997</v>
      </c>
      <c r="V116">
        <v>105</v>
      </c>
      <c r="W116" s="3">
        <f t="shared" si="23"/>
        <v>1.3588235294117648</v>
      </c>
    </row>
    <row r="117" spans="18:23" x14ac:dyDescent="0.25">
      <c r="R117">
        <v>96</v>
      </c>
      <c r="S117" s="3">
        <f t="shared" si="21"/>
        <v>5774.4</v>
      </c>
      <c r="T117" s="3">
        <f t="shared" si="22"/>
        <v>96.24</v>
      </c>
      <c r="V117">
        <v>105</v>
      </c>
      <c r="W117" s="3">
        <f t="shared" si="23"/>
        <v>1.3588235294117648</v>
      </c>
    </row>
    <row r="118" spans="18:23" x14ac:dyDescent="0.25">
      <c r="R118">
        <v>97</v>
      </c>
      <c r="S118" s="3">
        <f t="shared" si="21"/>
        <v>5834.55</v>
      </c>
      <c r="T118" s="3">
        <f t="shared" si="22"/>
        <v>97.242500000000007</v>
      </c>
      <c r="V118">
        <v>106</v>
      </c>
      <c r="W118" s="3">
        <f t="shared" si="23"/>
        <v>1.3717647058823528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Sheet1!HAR110810_ChuteDeployData</vt:lpstr>
    </vt:vector>
  </TitlesOfParts>
  <Company>Weber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Sohl</dc:creator>
  <cp:lastModifiedBy>John Sohl</cp:lastModifiedBy>
  <dcterms:created xsi:type="dcterms:W3CDTF">2011-09-09T16:26:17Z</dcterms:created>
  <dcterms:modified xsi:type="dcterms:W3CDTF">2011-10-19T18:25:43Z</dcterms:modified>
</cp:coreProperties>
</file>