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2270"/>
  </bookViews>
  <sheets>
    <sheet name="aprsfi_export_KE7ROS-1_20100820" sheetId="1" r:id="rId1"/>
  </sheets>
  <calcPr calcId="125725"/>
</workbook>
</file>

<file path=xl/calcChain.xml><?xml version="1.0" encoding="utf-8"?>
<calcChain xmlns="http://schemas.openxmlformats.org/spreadsheetml/2006/main">
  <c r="J4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<sst xmlns="http://schemas.openxmlformats.org/spreadsheetml/2006/main" count="15" uniqueCount="14">
  <si>
    <t>time</t>
  </si>
  <si>
    <t>lasttime</t>
  </si>
  <si>
    <t>lat</t>
  </si>
  <si>
    <t>lng</t>
  </si>
  <si>
    <t>speed</t>
  </si>
  <si>
    <t>course</t>
  </si>
  <si>
    <t>altitude</t>
  </si>
  <si>
    <t>comment</t>
  </si>
  <si>
    <t>MET (s)</t>
  </si>
  <si>
    <t>Launch at 13:37:31</t>
  </si>
  <si>
    <t>Burst at 15:30:38</t>
  </si>
  <si>
    <t>Altitude "dropped"</t>
  </si>
  <si>
    <t>Odd altitude values</t>
  </si>
  <si>
    <t>Landing at 15:55:44, 98 seconds later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</si>
</sst>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1" fontId="0" fillId="0" borderId="0" xfId="0" applyNumberFormat="1"/>
    <xf numFmtId="0" fontId="16" fillId="0" borderId="0" xfId="0" applyFont="1"/>
    <xf numFmtId="22" fontId="0" fillId="33" borderId="0" xfId="0" applyNumberFormat="1" applyFill="1"/>
    <xf numFmtId="0" fontId="0" fillId="33" borderId="0" xfId="0" applyFill="1"/>
    <xf numFmtId="1" fontId="0" fillId="33" borderId="0" xfId="0" applyNumberFormat="1" applyFill="1"/>
    <xf numFmtId="1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>
      <selection activeCell="J5" sqref="J5"/>
    </sheetView>
  </sheetViews>
  <sheetFormatPr defaultRowHeight="15"/>
  <cols>
    <col min="1" max="1" width="18.28515625" customWidth="1"/>
    <col min="2" max="2" width="19.42578125" customWidth="1"/>
    <col min="3" max="3" width="11.85546875" customWidth="1"/>
    <col min="4" max="4" width="11.42578125" customWidth="1"/>
    <col min="8" max="8" width="10.7109375" customWidth="1"/>
    <col min="9" max="9" width="18.57031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</row>
    <row r="2" spans="1:10">
      <c r="A2" s="1">
        <v>40410.555567129632</v>
      </c>
      <c r="B2" s="1">
        <v>40410.555567129632</v>
      </c>
      <c r="C2">
        <v>40.192500000000003</v>
      </c>
      <c r="D2">
        <v>-110.39033000000001</v>
      </c>
      <c r="E2">
        <v>41</v>
      </c>
      <c r="F2">
        <v>91</v>
      </c>
      <c r="G2">
        <v>1772</v>
      </c>
      <c r="H2" s="3"/>
    </row>
    <row r="3" spans="1:10">
      <c r="A3" s="1">
        <v>40410.558472222219</v>
      </c>
      <c r="B3" s="1">
        <v>40410.558472222219</v>
      </c>
      <c r="C3">
        <v>40.191499999999998</v>
      </c>
      <c r="D3">
        <v>-110.38583</v>
      </c>
      <c r="E3">
        <v>0</v>
      </c>
      <c r="F3">
        <v>37</v>
      </c>
      <c r="G3">
        <v>1770</v>
      </c>
      <c r="H3" s="2">
        <f t="shared" ref="H3:H8" si="0">(A3-$A$9)*24*3600</f>
        <v>-4404.0000003995374</v>
      </c>
    </row>
    <row r="4" spans="1:10">
      <c r="A4" s="1">
        <v>40410.559050925927</v>
      </c>
      <c r="B4" s="1">
        <v>40410.559050925927</v>
      </c>
      <c r="C4">
        <v>40.191499999999998</v>
      </c>
      <c r="D4">
        <v>-110.386</v>
      </c>
      <c r="E4">
        <v>0</v>
      </c>
      <c r="F4">
        <v>37</v>
      </c>
      <c r="G4">
        <v>1773</v>
      </c>
      <c r="H4" s="2">
        <f t="shared" si="0"/>
        <v>-4354.0000000270084</v>
      </c>
      <c r="J4">
        <f>AVERAGE(G2:G8)</f>
        <v>1775.1428571428571</v>
      </c>
    </row>
    <row r="5" spans="1:10">
      <c r="A5" s="1">
        <v>40410.579907407409</v>
      </c>
      <c r="B5" s="1">
        <v>40410.579907407409</v>
      </c>
      <c r="C5">
        <v>40.191330000000001</v>
      </c>
      <c r="D5">
        <v>-110.386</v>
      </c>
      <c r="E5">
        <v>0</v>
      </c>
      <c r="F5">
        <v>222</v>
      </c>
      <c r="G5">
        <v>1769</v>
      </c>
      <c r="H5" s="2">
        <f t="shared" si="0"/>
        <v>-2551.9999999785796</v>
      </c>
    </row>
    <row r="6" spans="1:10">
      <c r="A6" s="1">
        <v>40410.586840277778</v>
      </c>
      <c r="B6" s="1">
        <v>40410.586840277778</v>
      </c>
      <c r="C6">
        <v>40.191330000000001</v>
      </c>
      <c r="D6">
        <v>-110.38583</v>
      </c>
      <c r="E6">
        <v>7</v>
      </c>
      <c r="F6">
        <v>151</v>
      </c>
      <c r="G6">
        <v>1782</v>
      </c>
      <c r="H6" s="2">
        <f t="shared" si="0"/>
        <v>-1953.0000001424924</v>
      </c>
    </row>
    <row r="7" spans="1:10">
      <c r="A7" s="1">
        <v>40410.592638888891</v>
      </c>
      <c r="B7" s="1">
        <v>40410.5937962963</v>
      </c>
      <c r="C7">
        <v>40.191330000000001</v>
      </c>
      <c r="D7">
        <v>-110.386</v>
      </c>
      <c r="E7">
        <v>0</v>
      </c>
      <c r="F7">
        <v>342</v>
      </c>
      <c r="G7">
        <v>1787</v>
      </c>
      <c r="H7" s="2">
        <f t="shared" si="0"/>
        <v>-1451.9999999552965</v>
      </c>
    </row>
    <row r="8" spans="1:10">
      <c r="A8" s="1">
        <v>40410.607812499999</v>
      </c>
      <c r="B8" s="1">
        <v>40410.607812499999</v>
      </c>
      <c r="C8">
        <v>40.191330000000001</v>
      </c>
      <c r="D8">
        <v>-110.38583</v>
      </c>
      <c r="E8">
        <v>0</v>
      </c>
      <c r="F8">
        <v>342</v>
      </c>
      <c r="G8">
        <v>1773</v>
      </c>
      <c r="H8" s="2">
        <f t="shared" si="0"/>
        <v>-141.00000027101487</v>
      </c>
    </row>
    <row r="9" spans="1:10" s="5" customFormat="1">
      <c r="A9" s="4">
        <v>40410.609444444446</v>
      </c>
      <c r="B9" s="4">
        <v>40410.609444444446</v>
      </c>
      <c r="C9" s="5">
        <v>40.19117</v>
      </c>
      <c r="D9" s="5">
        <v>-110.38549999999999</v>
      </c>
      <c r="E9" s="5">
        <v>0</v>
      </c>
      <c r="F9" s="5">
        <v>0</v>
      </c>
      <c r="G9" s="5">
        <v>1766</v>
      </c>
      <c r="H9" s="6">
        <f>(A9-$A$9)*24*3600+5</f>
        <v>5</v>
      </c>
      <c r="I9" s="5" t="s">
        <v>9</v>
      </c>
    </row>
    <row r="10" spans="1:10">
      <c r="A10" s="1">
        <v>40410.61</v>
      </c>
      <c r="B10" s="1">
        <v>40410.61</v>
      </c>
      <c r="C10">
        <v>40.190829999999998</v>
      </c>
      <c r="D10">
        <v>-110.38467</v>
      </c>
      <c r="E10">
        <v>20</v>
      </c>
      <c r="F10">
        <v>228</v>
      </c>
      <c r="G10">
        <v>2120</v>
      </c>
      <c r="H10" s="7">
        <f>(A10-$A$9)*24*3600+5</f>
        <v>52.999999905005097</v>
      </c>
    </row>
    <row r="11" spans="1:10">
      <c r="A11" s="1">
        <v>40410.610590277778</v>
      </c>
      <c r="B11" s="1">
        <v>40410.610590277778</v>
      </c>
      <c r="C11">
        <v>40.1905</v>
      </c>
      <c r="D11">
        <v>-110.38467</v>
      </c>
      <c r="E11">
        <v>31</v>
      </c>
      <c r="F11">
        <v>26</v>
      </c>
      <c r="G11">
        <v>2418</v>
      </c>
      <c r="H11" s="7">
        <f t="shared" ref="H11:H74" si="1">(A11-$A$9)*24*3600+5</f>
        <v>103.99999988265336</v>
      </c>
    </row>
    <row r="12" spans="1:10">
      <c r="A12" s="1">
        <v>40410.611747685187</v>
      </c>
      <c r="B12" s="1">
        <v>40410.611747685187</v>
      </c>
      <c r="C12">
        <v>40.191000000000003</v>
      </c>
      <c r="D12">
        <v>-110.38083</v>
      </c>
      <c r="E12">
        <v>13</v>
      </c>
      <c r="F12">
        <v>38</v>
      </c>
      <c r="G12">
        <v>3055</v>
      </c>
      <c r="H12" s="7">
        <f t="shared" si="1"/>
        <v>203.99999999906868</v>
      </c>
    </row>
    <row r="13" spans="1:10">
      <c r="A13" s="1">
        <v>40410.612326388888</v>
      </c>
      <c r="B13" s="1">
        <v>40410.612326388888</v>
      </c>
      <c r="C13">
        <v>40.191670000000002</v>
      </c>
      <c r="D13">
        <v>-110.37967</v>
      </c>
      <c r="E13">
        <v>22</v>
      </c>
      <c r="F13">
        <v>109</v>
      </c>
      <c r="G13">
        <v>3379</v>
      </c>
      <c r="H13" s="7">
        <f t="shared" si="1"/>
        <v>253.99999974295497</v>
      </c>
    </row>
    <row r="14" spans="1:10">
      <c r="A14" s="1">
        <v>40410.612893518519</v>
      </c>
      <c r="B14" s="1">
        <v>40410.612893518519</v>
      </c>
      <c r="C14">
        <v>40.191499999999998</v>
      </c>
      <c r="D14">
        <v>-110.37933</v>
      </c>
      <c r="E14">
        <v>26</v>
      </c>
      <c r="F14">
        <v>183</v>
      </c>
      <c r="G14">
        <v>3710</v>
      </c>
      <c r="H14" s="7">
        <f t="shared" si="1"/>
        <v>302.99999988172203</v>
      </c>
    </row>
    <row r="15" spans="1:10">
      <c r="A15" s="1">
        <v>40410.613483796296</v>
      </c>
      <c r="B15" s="1">
        <v>40410.613483796296</v>
      </c>
      <c r="C15">
        <v>40.19</v>
      </c>
      <c r="D15">
        <v>-110.377</v>
      </c>
      <c r="E15">
        <v>6</v>
      </c>
      <c r="F15">
        <v>94</v>
      </c>
      <c r="G15">
        <v>4049</v>
      </c>
      <c r="H15" s="7">
        <f t="shared" si="1"/>
        <v>353.99999985937029</v>
      </c>
    </row>
    <row r="16" spans="1:10">
      <c r="A16" s="1">
        <v>40410.614062499997</v>
      </c>
      <c r="B16" s="1">
        <v>40410.614062499997</v>
      </c>
      <c r="C16">
        <v>40.188499999999998</v>
      </c>
      <c r="D16">
        <v>-110.37433</v>
      </c>
      <c r="E16">
        <v>11</v>
      </c>
      <c r="F16">
        <v>140</v>
      </c>
      <c r="G16">
        <v>4385</v>
      </c>
      <c r="H16" s="7">
        <f t="shared" si="1"/>
        <v>403.99999960325658</v>
      </c>
    </row>
    <row r="17" spans="1:9">
      <c r="A17" s="1">
        <v>40410.614641203705</v>
      </c>
      <c r="B17" s="1">
        <v>40410.614641203705</v>
      </c>
      <c r="C17">
        <v>40.187669999999997</v>
      </c>
      <c r="D17">
        <v>-110.37117000000001</v>
      </c>
      <c r="E17">
        <v>46</v>
      </c>
      <c r="F17">
        <v>98</v>
      </c>
      <c r="G17">
        <v>4728</v>
      </c>
      <c r="H17" s="7">
        <f t="shared" si="1"/>
        <v>453.99999997578561</v>
      </c>
    </row>
    <row r="18" spans="1:9">
      <c r="A18" s="1">
        <v>40410.615219907406</v>
      </c>
      <c r="B18" s="1">
        <v>40410.615219907406</v>
      </c>
      <c r="C18">
        <v>40.186</v>
      </c>
      <c r="D18">
        <v>-110.36617</v>
      </c>
      <c r="E18">
        <v>26</v>
      </c>
      <c r="F18">
        <v>134</v>
      </c>
      <c r="G18">
        <v>5088</v>
      </c>
      <c r="H18" s="7">
        <f t="shared" si="1"/>
        <v>503.99999971967191</v>
      </c>
    </row>
    <row r="19" spans="1:9">
      <c r="A19" s="1">
        <v>40410.615798611114</v>
      </c>
      <c r="B19" s="1">
        <v>40410.615798611114</v>
      </c>
      <c r="C19">
        <v>40.185000000000002</v>
      </c>
      <c r="D19">
        <v>-110.36217000000001</v>
      </c>
      <c r="E19">
        <v>24</v>
      </c>
      <c r="F19">
        <v>55</v>
      </c>
      <c r="G19">
        <v>5454</v>
      </c>
      <c r="H19" s="7">
        <f t="shared" si="1"/>
        <v>554.00000009220093</v>
      </c>
    </row>
    <row r="20" spans="1:9">
      <c r="A20" s="1">
        <v>40410.616377314815</v>
      </c>
      <c r="B20" s="1">
        <v>40410.616377314815</v>
      </c>
      <c r="C20">
        <v>40.18383</v>
      </c>
      <c r="D20">
        <v>-110.3575</v>
      </c>
      <c r="E20">
        <v>35</v>
      </c>
      <c r="F20">
        <v>98</v>
      </c>
      <c r="G20">
        <v>5817</v>
      </c>
      <c r="H20" s="7">
        <f t="shared" si="1"/>
        <v>603.99999983608723</v>
      </c>
    </row>
    <row r="21" spans="1:9">
      <c r="A21" s="1">
        <v>40410.616956018515</v>
      </c>
      <c r="B21" s="1">
        <v>40410.616956018515</v>
      </c>
      <c r="C21">
        <v>40.18233</v>
      </c>
      <c r="D21">
        <v>-110.35267</v>
      </c>
      <c r="E21">
        <v>17</v>
      </c>
      <c r="F21">
        <v>91</v>
      </c>
      <c r="G21">
        <v>6191</v>
      </c>
      <c r="H21" s="7">
        <f t="shared" si="1"/>
        <v>653.99999957997352</v>
      </c>
    </row>
    <row r="22" spans="1:9">
      <c r="A22" s="1">
        <v>40410.618113425924</v>
      </c>
      <c r="B22" s="1">
        <v>40410.618113425924</v>
      </c>
      <c r="C22">
        <v>40.17933</v>
      </c>
      <c r="D22">
        <v>-110.34332999999999</v>
      </c>
      <c r="E22">
        <v>33</v>
      </c>
      <c r="F22">
        <v>149</v>
      </c>
      <c r="G22">
        <v>6977</v>
      </c>
      <c r="H22" s="7">
        <f t="shared" si="1"/>
        <v>753.99999969638884</v>
      </c>
    </row>
    <row r="23" spans="1:9">
      <c r="A23" s="1">
        <v>40410.618692129632</v>
      </c>
      <c r="B23" s="1">
        <v>40410.618692129632</v>
      </c>
      <c r="C23">
        <v>40.179000000000002</v>
      </c>
      <c r="D23">
        <v>-110.33683000000001</v>
      </c>
      <c r="E23">
        <v>35</v>
      </c>
      <c r="F23">
        <v>71</v>
      </c>
      <c r="G23">
        <v>7361</v>
      </c>
      <c r="H23" s="7">
        <f t="shared" si="1"/>
        <v>804.00000006891787</v>
      </c>
    </row>
    <row r="24" spans="1:9">
      <c r="A24" s="1">
        <v>40410.619270833333</v>
      </c>
      <c r="B24" s="1">
        <v>40410.619270833333</v>
      </c>
      <c r="C24">
        <v>40.17933</v>
      </c>
      <c r="D24">
        <v>-110.32867</v>
      </c>
      <c r="E24">
        <v>70</v>
      </c>
      <c r="F24">
        <v>103</v>
      </c>
      <c r="G24">
        <v>7720</v>
      </c>
      <c r="H24" s="7">
        <f t="shared" si="1"/>
        <v>853.99999981280416</v>
      </c>
    </row>
    <row r="25" spans="1:9">
      <c r="A25" s="1">
        <v>40410.619814814818</v>
      </c>
      <c r="B25" s="1">
        <v>40410.619814814818</v>
      </c>
      <c r="C25">
        <v>40.180669999999999</v>
      </c>
      <c r="D25">
        <v>-110.34833</v>
      </c>
      <c r="E25">
        <v>63</v>
      </c>
      <c r="F25">
        <v>122</v>
      </c>
      <c r="G25" s="5">
        <v>6585</v>
      </c>
      <c r="H25" s="7">
        <f t="shared" si="1"/>
        <v>901.00000011269003</v>
      </c>
      <c r="I25" t="s">
        <v>11</v>
      </c>
    </row>
    <row r="26" spans="1:9">
      <c r="A26" s="1">
        <v>40410.620428240742</v>
      </c>
      <c r="B26" s="1">
        <v>40410.620428240742</v>
      </c>
      <c r="C26">
        <v>40.182000000000002</v>
      </c>
      <c r="D26">
        <v>-110.31117</v>
      </c>
      <c r="E26">
        <v>83</v>
      </c>
      <c r="F26">
        <v>93</v>
      </c>
      <c r="G26">
        <v>8479</v>
      </c>
      <c r="H26" s="7">
        <f t="shared" si="1"/>
        <v>953.99999992921948</v>
      </c>
    </row>
    <row r="27" spans="1:9">
      <c r="A27" s="1">
        <v>40410.621006944442</v>
      </c>
      <c r="B27" s="1">
        <v>40410.621006944442</v>
      </c>
      <c r="C27">
        <v>40.183500000000002</v>
      </c>
      <c r="D27">
        <v>-110.30117</v>
      </c>
      <c r="E27">
        <v>43</v>
      </c>
      <c r="F27">
        <v>64</v>
      </c>
      <c r="G27">
        <v>8871</v>
      </c>
      <c r="H27" s="7">
        <f t="shared" si="1"/>
        <v>1003.9999996731058</v>
      </c>
    </row>
    <row r="28" spans="1:9">
      <c r="A28" s="1">
        <v>40410.62159722222</v>
      </c>
      <c r="B28" s="1">
        <v>40410.62159722222</v>
      </c>
      <c r="C28">
        <v>40.184829999999998</v>
      </c>
      <c r="D28">
        <v>-110.29</v>
      </c>
      <c r="E28">
        <v>56</v>
      </c>
      <c r="F28">
        <v>73</v>
      </c>
      <c r="G28">
        <v>9273</v>
      </c>
      <c r="H28" s="7">
        <f t="shared" si="1"/>
        <v>1054.999999650754</v>
      </c>
    </row>
    <row r="29" spans="1:9">
      <c r="A29" s="1">
        <v>40410.622175925928</v>
      </c>
      <c r="B29" s="1">
        <v>40410.622175925928</v>
      </c>
      <c r="C29">
        <v>40.184669999999997</v>
      </c>
      <c r="D29">
        <v>-110.2775</v>
      </c>
      <c r="E29">
        <v>85</v>
      </c>
      <c r="F29">
        <v>84</v>
      </c>
      <c r="G29">
        <v>9668</v>
      </c>
      <c r="H29" s="7">
        <f t="shared" si="1"/>
        <v>1105.0000000232831</v>
      </c>
    </row>
    <row r="30" spans="1:9">
      <c r="A30" s="1">
        <v>40410.623333333337</v>
      </c>
      <c r="B30" s="1">
        <v>40410.623333333337</v>
      </c>
      <c r="C30">
        <v>40.180669999999999</v>
      </c>
      <c r="D30">
        <v>-110.25067</v>
      </c>
      <c r="E30">
        <v>94</v>
      </c>
      <c r="F30">
        <v>109</v>
      </c>
      <c r="G30">
        <v>10512</v>
      </c>
      <c r="H30" s="7">
        <f t="shared" si="1"/>
        <v>1205.0000001396984</v>
      </c>
    </row>
    <row r="31" spans="1:9">
      <c r="A31" s="1">
        <v>40410.623912037037</v>
      </c>
      <c r="B31" s="1">
        <v>40410.623912037037</v>
      </c>
      <c r="C31">
        <v>40.179499999999997</v>
      </c>
      <c r="D31">
        <v>-110.23833</v>
      </c>
      <c r="E31">
        <v>91</v>
      </c>
      <c r="F31">
        <v>80</v>
      </c>
      <c r="G31">
        <v>10931</v>
      </c>
      <c r="H31" s="7">
        <f t="shared" si="1"/>
        <v>1254.9999998835847</v>
      </c>
    </row>
    <row r="32" spans="1:9">
      <c r="A32" s="1">
        <v>40410.624490740738</v>
      </c>
      <c r="B32" s="1">
        <v>40410.624490740738</v>
      </c>
      <c r="C32">
        <v>40.178829999999998</v>
      </c>
      <c r="D32">
        <v>-110.22517000000001</v>
      </c>
      <c r="E32">
        <v>57</v>
      </c>
      <c r="F32">
        <v>97</v>
      </c>
      <c r="G32">
        <v>11350</v>
      </c>
      <c r="H32" s="7">
        <f t="shared" si="1"/>
        <v>1304.999999627471</v>
      </c>
    </row>
    <row r="33" spans="1:9">
      <c r="A33" s="1">
        <v>40410.625069444446</v>
      </c>
      <c r="B33" s="1">
        <v>40410.625069444446</v>
      </c>
      <c r="C33">
        <v>40.179169999999999</v>
      </c>
      <c r="D33">
        <v>-110.21283</v>
      </c>
      <c r="E33">
        <v>81</v>
      </c>
      <c r="F33">
        <v>74</v>
      </c>
      <c r="G33">
        <v>11760</v>
      </c>
      <c r="H33" s="7">
        <f t="shared" si="1"/>
        <v>1355</v>
      </c>
    </row>
    <row r="34" spans="1:9">
      <c r="A34" s="1">
        <v>40410.625648148147</v>
      </c>
      <c r="B34" s="1">
        <v>40410.625648148147</v>
      </c>
      <c r="C34">
        <v>40.180500000000002</v>
      </c>
      <c r="D34">
        <v>-110.20067</v>
      </c>
      <c r="E34">
        <v>81</v>
      </c>
      <c r="F34">
        <v>71</v>
      </c>
      <c r="G34">
        <v>12197</v>
      </c>
      <c r="H34" s="7">
        <f t="shared" si="1"/>
        <v>1404.9999997438863</v>
      </c>
    </row>
    <row r="35" spans="1:9">
      <c r="A35" s="1">
        <v>40410.626805555556</v>
      </c>
      <c r="B35" s="1">
        <v>40410.626805555556</v>
      </c>
      <c r="C35">
        <v>40.179670000000002</v>
      </c>
      <c r="D35">
        <v>-110.17433</v>
      </c>
      <c r="E35">
        <v>61</v>
      </c>
      <c r="F35">
        <v>105</v>
      </c>
      <c r="G35">
        <v>13059</v>
      </c>
      <c r="H35" s="7">
        <f t="shared" si="1"/>
        <v>1504.9999998603016</v>
      </c>
    </row>
    <row r="36" spans="1:9">
      <c r="A36" s="1">
        <v>40410.627905092595</v>
      </c>
      <c r="B36" s="1">
        <v>40410.627905092595</v>
      </c>
      <c r="C36">
        <v>40.181170000000002</v>
      </c>
      <c r="D36">
        <v>-110.18817</v>
      </c>
      <c r="E36">
        <v>98</v>
      </c>
      <c r="F36">
        <v>92</v>
      </c>
      <c r="G36" s="5">
        <v>12628</v>
      </c>
      <c r="H36" s="7">
        <f t="shared" si="1"/>
        <v>1600.0000000651926</v>
      </c>
      <c r="I36" t="s">
        <v>11</v>
      </c>
    </row>
    <row r="37" spans="1:9">
      <c r="A37" s="1">
        <v>40410.62909722222</v>
      </c>
      <c r="B37" s="1">
        <v>40410.62909722222</v>
      </c>
      <c r="C37">
        <v>40.179670000000002</v>
      </c>
      <c r="D37">
        <v>-110.16433000000001</v>
      </c>
      <c r="E37">
        <v>37</v>
      </c>
      <c r="F37">
        <v>68</v>
      </c>
      <c r="G37">
        <v>13516</v>
      </c>
      <c r="H37" s="7">
        <f t="shared" si="1"/>
        <v>1702.9999996256083</v>
      </c>
    </row>
    <row r="38" spans="1:9">
      <c r="A38" s="1">
        <v>40410.629710648151</v>
      </c>
      <c r="B38" s="1">
        <v>40410.629710648151</v>
      </c>
      <c r="C38">
        <v>40.183500000000002</v>
      </c>
      <c r="D38">
        <v>-110.11967</v>
      </c>
      <c r="E38">
        <v>57</v>
      </c>
      <c r="F38">
        <v>69</v>
      </c>
      <c r="G38">
        <v>15386</v>
      </c>
      <c r="H38" s="7">
        <f t="shared" si="1"/>
        <v>1756.0000000707805</v>
      </c>
    </row>
    <row r="39" spans="1:9">
      <c r="A39" s="1">
        <v>40410.630289351851</v>
      </c>
      <c r="B39" s="1">
        <v>40410.630289351851</v>
      </c>
      <c r="C39">
        <v>40.183669999999999</v>
      </c>
      <c r="D39">
        <v>-110.11167</v>
      </c>
      <c r="E39">
        <v>72</v>
      </c>
      <c r="F39">
        <v>93</v>
      </c>
      <c r="G39">
        <v>15910</v>
      </c>
      <c r="H39" s="7">
        <f t="shared" si="1"/>
        <v>1805.9999998146668</v>
      </c>
    </row>
    <row r="40" spans="1:9">
      <c r="A40" s="1">
        <v>40410.630868055552</v>
      </c>
      <c r="B40" s="1">
        <v>40410.630868055552</v>
      </c>
      <c r="C40">
        <v>40.183500000000002</v>
      </c>
      <c r="D40">
        <v>-110.10383</v>
      </c>
      <c r="E40">
        <v>41</v>
      </c>
      <c r="F40">
        <v>132</v>
      </c>
      <c r="G40">
        <v>16367</v>
      </c>
      <c r="H40" s="7">
        <f t="shared" si="1"/>
        <v>1855.9999995585531</v>
      </c>
    </row>
    <row r="41" spans="1:9">
      <c r="A41" s="1">
        <v>40410.63144675926</v>
      </c>
      <c r="B41" s="1">
        <v>40410.63144675926</v>
      </c>
      <c r="C41">
        <v>40.18383</v>
      </c>
      <c r="D41">
        <v>-110.09883000000001</v>
      </c>
      <c r="E41">
        <v>22</v>
      </c>
      <c r="F41">
        <v>36</v>
      </c>
      <c r="G41">
        <v>16869</v>
      </c>
      <c r="H41" s="7">
        <f t="shared" si="1"/>
        <v>1905.9999999310821</v>
      </c>
    </row>
    <row r="42" spans="1:9">
      <c r="A42" s="1">
        <v>40410.632025462961</v>
      </c>
      <c r="B42" s="1">
        <v>40410.632025462961</v>
      </c>
      <c r="C42">
        <v>40.185000000000002</v>
      </c>
      <c r="D42">
        <v>-110.0955</v>
      </c>
      <c r="E42">
        <v>13</v>
      </c>
      <c r="F42">
        <v>123</v>
      </c>
      <c r="G42">
        <v>17439</v>
      </c>
      <c r="H42" s="7">
        <f t="shared" si="1"/>
        <v>1955.9999996749684</v>
      </c>
    </row>
    <row r="43" spans="1:9">
      <c r="A43" s="1">
        <v>40410.63318287037</v>
      </c>
      <c r="B43" s="1">
        <v>40410.63318287037</v>
      </c>
      <c r="C43">
        <v>40.187170000000002</v>
      </c>
      <c r="D43">
        <v>-110.09</v>
      </c>
      <c r="E43">
        <v>43</v>
      </c>
      <c r="F43">
        <v>167</v>
      </c>
      <c r="G43">
        <v>18475</v>
      </c>
      <c r="H43" s="7">
        <f t="shared" si="1"/>
        <v>2055.9999997913837</v>
      </c>
    </row>
    <row r="44" spans="1:9">
      <c r="A44" s="1">
        <v>40410.633761574078</v>
      </c>
      <c r="B44" s="1">
        <v>40410.633761574078</v>
      </c>
      <c r="C44">
        <v>40.184669999999997</v>
      </c>
      <c r="D44">
        <v>-110.08983000000001</v>
      </c>
      <c r="E44">
        <v>22</v>
      </c>
      <c r="F44">
        <v>244</v>
      </c>
      <c r="G44">
        <v>19026</v>
      </c>
      <c r="H44" s="7">
        <f t="shared" si="1"/>
        <v>2106.0000001639128</v>
      </c>
    </row>
    <row r="45" spans="1:9">
      <c r="A45" s="1">
        <v>40410.634351851855</v>
      </c>
      <c r="B45" s="1">
        <v>40410.634351851855</v>
      </c>
      <c r="C45">
        <v>40.183329999999998</v>
      </c>
      <c r="D45">
        <v>-110.09117000000001</v>
      </c>
      <c r="E45">
        <v>15</v>
      </c>
      <c r="F45">
        <v>219</v>
      </c>
      <c r="G45">
        <v>19520</v>
      </c>
      <c r="H45" s="7">
        <f t="shared" si="1"/>
        <v>2157.000000141561</v>
      </c>
    </row>
    <row r="46" spans="1:9">
      <c r="A46" s="1">
        <v>40410.634930555556</v>
      </c>
      <c r="B46" s="1">
        <v>40410.634930555556</v>
      </c>
      <c r="C46">
        <v>40.184170000000002</v>
      </c>
      <c r="D46">
        <v>-110.09466999999999</v>
      </c>
      <c r="E46">
        <v>33</v>
      </c>
      <c r="F46">
        <v>302</v>
      </c>
      <c r="G46">
        <v>20004</v>
      </c>
      <c r="H46" s="7">
        <f t="shared" si="1"/>
        <v>2206.9999998854473</v>
      </c>
    </row>
    <row r="47" spans="1:9">
      <c r="A47" s="1">
        <v>40410.635868055557</v>
      </c>
      <c r="B47" s="1">
        <v>40410.635868055557</v>
      </c>
      <c r="C47">
        <v>40.186669999999999</v>
      </c>
      <c r="D47">
        <v>-110.09733</v>
      </c>
      <c r="E47">
        <v>7</v>
      </c>
      <c r="F47">
        <v>336</v>
      </c>
      <c r="G47">
        <v>20523</v>
      </c>
      <c r="H47" s="7">
        <f t="shared" si="1"/>
        <v>2287.9999999608845</v>
      </c>
    </row>
    <row r="48" spans="1:9">
      <c r="A48" s="1">
        <v>40410.636087962965</v>
      </c>
      <c r="B48" s="1">
        <v>40410.636087962965</v>
      </c>
      <c r="C48">
        <v>40.18817</v>
      </c>
      <c r="D48">
        <v>-110.09983</v>
      </c>
      <c r="E48">
        <v>11</v>
      </c>
      <c r="F48">
        <v>47</v>
      </c>
      <c r="G48">
        <v>21093</v>
      </c>
      <c r="H48" s="7">
        <f t="shared" si="1"/>
        <v>2307.0000000018626</v>
      </c>
    </row>
    <row r="49" spans="1:9">
      <c r="A49" s="1">
        <v>40410.636666666665</v>
      </c>
      <c r="B49" s="1">
        <v>40410.636666666665</v>
      </c>
      <c r="C49">
        <v>40.190669999999997</v>
      </c>
      <c r="D49">
        <v>-110.10250000000001</v>
      </c>
      <c r="E49">
        <v>20</v>
      </c>
      <c r="F49">
        <v>247</v>
      </c>
      <c r="G49">
        <v>21648</v>
      </c>
      <c r="H49" s="7">
        <f t="shared" si="1"/>
        <v>2356.9999997457489</v>
      </c>
    </row>
    <row r="50" spans="1:9">
      <c r="A50" s="1">
        <v>40410.637245370373</v>
      </c>
      <c r="B50" s="1">
        <v>40410.637245370373</v>
      </c>
      <c r="C50">
        <v>40.191830000000003</v>
      </c>
      <c r="D50">
        <v>-110.10333</v>
      </c>
      <c r="E50">
        <v>48</v>
      </c>
      <c r="F50">
        <v>12</v>
      </c>
      <c r="G50">
        <v>22185</v>
      </c>
      <c r="H50" s="7">
        <f t="shared" si="1"/>
        <v>2407.000000118278</v>
      </c>
    </row>
    <row r="51" spans="1:9">
      <c r="A51" s="1">
        <v>40410.637824074074</v>
      </c>
      <c r="B51" s="1">
        <v>40410.637824074074</v>
      </c>
      <c r="C51">
        <v>40.192329999999998</v>
      </c>
      <c r="D51">
        <v>-110.10783000000001</v>
      </c>
      <c r="E51">
        <v>9</v>
      </c>
      <c r="F51">
        <v>11</v>
      </c>
      <c r="G51">
        <v>22760</v>
      </c>
      <c r="H51" s="7">
        <f t="shared" si="1"/>
        <v>2456.9999998621643</v>
      </c>
    </row>
    <row r="52" spans="1:9">
      <c r="A52" s="1">
        <v>40410.638402777775</v>
      </c>
      <c r="B52" s="1">
        <v>40410.638402777775</v>
      </c>
      <c r="C52">
        <v>40.191000000000003</v>
      </c>
      <c r="D52">
        <v>-110.11133</v>
      </c>
      <c r="E52">
        <v>94</v>
      </c>
      <c r="F52">
        <v>261</v>
      </c>
      <c r="G52">
        <v>23286</v>
      </c>
      <c r="H52" s="7">
        <f t="shared" si="1"/>
        <v>2506.9999996060506</v>
      </c>
    </row>
    <row r="53" spans="1:9">
      <c r="A53" s="1">
        <v>40410.638981481483</v>
      </c>
      <c r="B53" s="1">
        <v>40410.638981481483</v>
      </c>
      <c r="C53">
        <v>40.19</v>
      </c>
      <c r="D53">
        <v>-110.11617</v>
      </c>
      <c r="E53">
        <v>65</v>
      </c>
      <c r="F53">
        <v>276</v>
      </c>
      <c r="G53">
        <v>23844</v>
      </c>
      <c r="H53" s="7">
        <f t="shared" si="1"/>
        <v>2556.9999999785796</v>
      </c>
    </row>
    <row r="54" spans="1:9">
      <c r="A54" s="1">
        <v>40410.63957175926</v>
      </c>
      <c r="B54" s="1">
        <v>40410.641180555554</v>
      </c>
      <c r="C54">
        <v>40.187829999999998</v>
      </c>
      <c r="D54">
        <v>-110.122</v>
      </c>
      <c r="E54">
        <v>20</v>
      </c>
      <c r="F54">
        <v>218</v>
      </c>
      <c r="G54">
        <v>24337</v>
      </c>
      <c r="H54" s="7">
        <f t="shared" si="1"/>
        <v>2607.9999999562278</v>
      </c>
    </row>
    <row r="55" spans="1:9">
      <c r="A55" s="1">
        <v>40410.641736111109</v>
      </c>
      <c r="B55" s="1">
        <v>40410.641736111109</v>
      </c>
      <c r="C55">
        <v>40.187829999999998</v>
      </c>
      <c r="D55">
        <v>-110.14917</v>
      </c>
      <c r="E55">
        <v>44</v>
      </c>
      <c r="F55">
        <v>266</v>
      </c>
      <c r="G55">
        <v>25838</v>
      </c>
      <c r="H55" s="7">
        <f t="shared" si="1"/>
        <v>2794.9999996647239</v>
      </c>
    </row>
    <row r="56" spans="1:9">
      <c r="A56" s="1">
        <v>40410.641886574071</v>
      </c>
      <c r="B56" s="1">
        <v>40410.641886574071</v>
      </c>
      <c r="C56">
        <v>40.189500000000002</v>
      </c>
      <c r="D56">
        <v>-110.15716999999999</v>
      </c>
      <c r="E56">
        <v>65</v>
      </c>
      <c r="F56">
        <v>290</v>
      </c>
      <c r="G56">
        <v>26323</v>
      </c>
      <c r="H56" s="7">
        <f t="shared" si="1"/>
        <v>2807.9999995604157</v>
      </c>
    </row>
    <row r="57" spans="1:9">
      <c r="A57" s="1">
        <v>40410.642465277779</v>
      </c>
      <c r="B57" s="1">
        <v>40410.642465277779</v>
      </c>
      <c r="C57">
        <v>40.193669999999997</v>
      </c>
      <c r="D57">
        <v>-110.16283</v>
      </c>
      <c r="E57">
        <v>63</v>
      </c>
      <c r="F57">
        <v>285</v>
      </c>
      <c r="G57">
        <v>26815</v>
      </c>
      <c r="H57" s="7">
        <f t="shared" si="1"/>
        <v>2857.9999999329448</v>
      </c>
    </row>
    <row r="58" spans="1:9">
      <c r="A58" s="1">
        <v>40410.643043981479</v>
      </c>
      <c r="B58" s="1">
        <v>40410.643043981479</v>
      </c>
      <c r="C58">
        <v>40.195329999999998</v>
      </c>
      <c r="D58">
        <v>-110.167</v>
      </c>
      <c r="E58">
        <v>43</v>
      </c>
      <c r="F58">
        <v>268</v>
      </c>
      <c r="G58">
        <v>27269</v>
      </c>
      <c r="H58" s="7">
        <f t="shared" si="1"/>
        <v>2907.9999996768311</v>
      </c>
    </row>
    <row r="59" spans="1:9">
      <c r="A59" s="1">
        <v>40410.643622685187</v>
      </c>
      <c r="B59" s="1">
        <v>40410.643622685187</v>
      </c>
      <c r="C59">
        <v>40.196829999999999</v>
      </c>
      <c r="D59">
        <v>-110.17133</v>
      </c>
      <c r="E59">
        <v>28</v>
      </c>
      <c r="F59">
        <v>292</v>
      </c>
      <c r="G59">
        <v>27696</v>
      </c>
      <c r="H59" s="7">
        <f t="shared" si="1"/>
        <v>2958.0000000493601</v>
      </c>
    </row>
    <row r="60" spans="1:9">
      <c r="A60" s="1">
        <v>40410.644201388888</v>
      </c>
      <c r="B60" s="1">
        <v>40410.644201388888</v>
      </c>
      <c r="C60">
        <v>40.196669999999997</v>
      </c>
      <c r="D60">
        <v>-110.17567</v>
      </c>
      <c r="E60">
        <v>61</v>
      </c>
      <c r="F60">
        <v>257</v>
      </c>
      <c r="G60">
        <v>28144</v>
      </c>
      <c r="H60" s="7">
        <f t="shared" si="1"/>
        <v>3007.9999997932464</v>
      </c>
    </row>
    <row r="61" spans="1:9">
      <c r="A61" s="1">
        <v>40410.645185185182</v>
      </c>
      <c r="B61" s="1">
        <v>40410.645185185182</v>
      </c>
      <c r="C61">
        <v>40.19567</v>
      </c>
      <c r="D61">
        <v>-110.18</v>
      </c>
      <c r="E61">
        <v>44</v>
      </c>
      <c r="F61">
        <v>250</v>
      </c>
      <c r="G61">
        <v>28580</v>
      </c>
      <c r="H61" s="7">
        <f t="shared" si="1"/>
        <v>3092.9999995464459</v>
      </c>
    </row>
    <row r="62" spans="1:9">
      <c r="A62" s="1">
        <v>40410.645370370374</v>
      </c>
      <c r="B62" s="1">
        <v>40410.645370370374</v>
      </c>
      <c r="C62">
        <v>40.194499999999998</v>
      </c>
      <c r="D62">
        <v>-110.1855</v>
      </c>
      <c r="E62">
        <v>43</v>
      </c>
      <c r="F62">
        <v>235</v>
      </c>
      <c r="G62">
        <v>29004</v>
      </c>
      <c r="H62" s="7">
        <f t="shared" si="1"/>
        <v>3109.0000001434237</v>
      </c>
    </row>
    <row r="63" spans="1:9" s="5" customFormat="1">
      <c r="A63" s="4">
        <v>40410.645949074074</v>
      </c>
      <c r="B63" s="4">
        <v>40410.645949074074</v>
      </c>
      <c r="C63" s="5">
        <v>40.193170000000002</v>
      </c>
      <c r="D63" s="5">
        <v>-110.19432999999999</v>
      </c>
      <c r="E63" s="5">
        <v>63</v>
      </c>
      <c r="F63" s="5">
        <v>250</v>
      </c>
      <c r="G63" s="5">
        <v>29426</v>
      </c>
      <c r="H63" s="6">
        <f t="shared" si="1"/>
        <v>3158.99999988731</v>
      </c>
      <c r="I63" s="5" t="s">
        <v>10</v>
      </c>
    </row>
    <row r="64" spans="1:9">
      <c r="A64" s="1">
        <v>40410.646527777775</v>
      </c>
      <c r="B64" s="1">
        <v>40410.646527777775</v>
      </c>
      <c r="C64">
        <v>40.191670000000002</v>
      </c>
      <c r="D64">
        <v>-110.203</v>
      </c>
      <c r="E64">
        <v>59</v>
      </c>
      <c r="F64">
        <v>253</v>
      </c>
      <c r="G64">
        <v>29027</v>
      </c>
      <c r="H64" s="7">
        <f t="shared" si="1"/>
        <v>3208.9999996311963</v>
      </c>
    </row>
    <row r="65" spans="1:8">
      <c r="A65" s="1">
        <v>40410.646678240744</v>
      </c>
      <c r="B65" s="1">
        <v>40410.646678240744</v>
      </c>
      <c r="C65">
        <v>40.1905</v>
      </c>
      <c r="D65">
        <v>-110.20483</v>
      </c>
      <c r="E65">
        <v>0</v>
      </c>
      <c r="F65">
        <v>0</v>
      </c>
      <c r="G65">
        <v>28511</v>
      </c>
      <c r="H65" s="7">
        <f t="shared" si="1"/>
        <v>3222.0000001555309</v>
      </c>
    </row>
    <row r="66" spans="1:8">
      <c r="A66" s="1">
        <v>40410.647256944445</v>
      </c>
      <c r="B66" s="1">
        <v>40410.647256944445</v>
      </c>
      <c r="C66">
        <v>40.191670000000002</v>
      </c>
      <c r="D66">
        <v>-110.20817</v>
      </c>
      <c r="E66">
        <v>43</v>
      </c>
      <c r="F66">
        <v>8</v>
      </c>
      <c r="G66">
        <v>26603</v>
      </c>
      <c r="H66" s="7">
        <f t="shared" si="1"/>
        <v>3271.9999998994172</v>
      </c>
    </row>
    <row r="67" spans="1:8">
      <c r="A67" s="1">
        <v>40410.647835648146</v>
      </c>
      <c r="B67" s="1">
        <v>40410.647835648146</v>
      </c>
      <c r="C67">
        <v>40.193330000000003</v>
      </c>
      <c r="D67">
        <v>-110.21417</v>
      </c>
      <c r="E67">
        <v>56</v>
      </c>
      <c r="F67">
        <v>271</v>
      </c>
      <c r="G67">
        <v>24706</v>
      </c>
      <c r="H67" s="7">
        <f t="shared" si="1"/>
        <v>3321.9999996433035</v>
      </c>
    </row>
    <row r="68" spans="1:8">
      <c r="A68" s="1">
        <v>40410.648414351854</v>
      </c>
      <c r="B68" s="1">
        <v>40410.648414351854</v>
      </c>
      <c r="C68">
        <v>40.192</v>
      </c>
      <c r="D68">
        <v>-110.21966999999999</v>
      </c>
      <c r="E68">
        <v>37</v>
      </c>
      <c r="F68">
        <v>237</v>
      </c>
      <c r="G68">
        <v>22923</v>
      </c>
      <c r="H68" s="7">
        <f t="shared" si="1"/>
        <v>3372.0000000158325</v>
      </c>
    </row>
    <row r="69" spans="1:8">
      <c r="A69" s="1">
        <v>40410.649004629631</v>
      </c>
      <c r="B69" s="1">
        <v>40410.649004629631</v>
      </c>
      <c r="C69">
        <v>40.19267</v>
      </c>
      <c r="D69">
        <v>-110.22266999999999</v>
      </c>
      <c r="E69">
        <v>33</v>
      </c>
      <c r="F69">
        <v>313</v>
      </c>
      <c r="G69">
        <v>21388</v>
      </c>
      <c r="H69" s="7">
        <f t="shared" si="1"/>
        <v>3422.9999999934807</v>
      </c>
    </row>
    <row r="70" spans="1:8">
      <c r="A70" s="1">
        <v>40410.649571759262</v>
      </c>
      <c r="B70" s="1">
        <v>40410.649571759262</v>
      </c>
      <c r="C70">
        <v>40.194330000000001</v>
      </c>
      <c r="D70">
        <v>-110.22517000000001</v>
      </c>
      <c r="E70">
        <v>11</v>
      </c>
      <c r="F70">
        <v>322</v>
      </c>
      <c r="G70">
        <v>19811</v>
      </c>
      <c r="H70" s="7">
        <f t="shared" si="1"/>
        <v>3472.0000001322478</v>
      </c>
    </row>
    <row r="71" spans="1:8">
      <c r="A71" s="1">
        <v>40410.65016203704</v>
      </c>
      <c r="B71" s="1">
        <v>40410.65016203704</v>
      </c>
      <c r="C71">
        <v>40.19417</v>
      </c>
      <c r="D71">
        <v>-110.22633</v>
      </c>
      <c r="E71">
        <v>20</v>
      </c>
      <c r="F71">
        <v>176</v>
      </c>
      <c r="G71">
        <v>18485</v>
      </c>
      <c r="H71" s="7">
        <f t="shared" si="1"/>
        <v>3523.0000001098961</v>
      </c>
    </row>
    <row r="72" spans="1:8">
      <c r="A72" s="1">
        <v>40410.650740740741</v>
      </c>
      <c r="B72" s="1">
        <v>40410.650740740741</v>
      </c>
      <c r="C72">
        <v>40.194499999999998</v>
      </c>
      <c r="D72">
        <v>-110.2235</v>
      </c>
      <c r="E72">
        <v>31</v>
      </c>
      <c r="F72">
        <v>72</v>
      </c>
      <c r="G72">
        <v>17326</v>
      </c>
      <c r="H72" s="7">
        <f t="shared" si="1"/>
        <v>3572.9999998537824</v>
      </c>
    </row>
    <row r="73" spans="1:8">
      <c r="A73" s="1">
        <v>40410.651319444441</v>
      </c>
      <c r="B73" s="1">
        <v>40410.651319444441</v>
      </c>
      <c r="C73">
        <v>40.195</v>
      </c>
      <c r="D73">
        <v>-110.21867</v>
      </c>
      <c r="E73">
        <v>39</v>
      </c>
      <c r="F73">
        <v>88</v>
      </c>
      <c r="G73">
        <v>16268</v>
      </c>
      <c r="H73" s="7">
        <f t="shared" si="1"/>
        <v>3622.9999995976686</v>
      </c>
    </row>
    <row r="74" spans="1:8">
      <c r="A74" s="1">
        <v>40410.651909722219</v>
      </c>
      <c r="B74" s="1">
        <v>40410.651909722219</v>
      </c>
      <c r="C74">
        <v>40.195999999999998</v>
      </c>
      <c r="D74">
        <v>-110.21033</v>
      </c>
      <c r="E74">
        <v>50</v>
      </c>
      <c r="F74">
        <v>80</v>
      </c>
      <c r="G74">
        <v>15275</v>
      </c>
      <c r="H74" s="7">
        <f t="shared" si="1"/>
        <v>3673.9999995753169</v>
      </c>
    </row>
    <row r="75" spans="1:8">
      <c r="A75" s="1">
        <v>40410.65247685185</v>
      </c>
      <c r="B75" s="1">
        <v>40410.65247685185</v>
      </c>
      <c r="C75">
        <v>40.19567</v>
      </c>
      <c r="D75">
        <v>-110.19933</v>
      </c>
      <c r="E75">
        <v>80</v>
      </c>
      <c r="F75">
        <v>93</v>
      </c>
      <c r="G75">
        <v>14343</v>
      </c>
      <c r="H75" s="7">
        <f t="shared" ref="H75:H93" si="2">(A75-$A$9)*24*3600+5</f>
        <v>3722.999999714084</v>
      </c>
    </row>
    <row r="76" spans="1:8">
      <c r="A76" s="1">
        <v>40410.653055555558</v>
      </c>
      <c r="B76" s="1">
        <v>40410.653055555558</v>
      </c>
      <c r="C76">
        <v>40.197330000000001</v>
      </c>
      <c r="D76">
        <v>-110.18733</v>
      </c>
      <c r="E76">
        <v>63</v>
      </c>
      <c r="F76">
        <v>81</v>
      </c>
      <c r="G76">
        <v>13492</v>
      </c>
      <c r="H76" s="7">
        <f t="shared" si="2"/>
        <v>3773.000000086613</v>
      </c>
    </row>
    <row r="77" spans="1:8">
      <c r="A77" s="1">
        <v>40410.653634259259</v>
      </c>
      <c r="B77" s="1">
        <v>40410.653634259259</v>
      </c>
      <c r="C77">
        <v>40.196669999999997</v>
      </c>
      <c r="D77">
        <v>-110.17516999999999</v>
      </c>
      <c r="E77">
        <v>94</v>
      </c>
      <c r="F77">
        <v>91</v>
      </c>
      <c r="G77">
        <v>12671</v>
      </c>
      <c r="H77" s="7">
        <f t="shared" si="2"/>
        <v>3822.9999998304993</v>
      </c>
    </row>
    <row r="78" spans="1:8">
      <c r="A78" s="1">
        <v>40410.65421296296</v>
      </c>
      <c r="B78" s="1">
        <v>40410.65421296296</v>
      </c>
      <c r="C78">
        <v>40.197830000000003</v>
      </c>
      <c r="D78">
        <v>-110.16249999999999</v>
      </c>
      <c r="E78">
        <v>76</v>
      </c>
      <c r="F78">
        <v>82</v>
      </c>
      <c r="G78">
        <v>11874</v>
      </c>
      <c r="H78" s="7">
        <f t="shared" si="2"/>
        <v>3872.9999995743856</v>
      </c>
    </row>
    <row r="79" spans="1:8">
      <c r="A79" s="1">
        <v>40410.654803240737</v>
      </c>
      <c r="B79" s="1">
        <v>40410.654803240737</v>
      </c>
      <c r="C79">
        <v>40.197830000000003</v>
      </c>
      <c r="D79">
        <v>-110.15049999999999</v>
      </c>
      <c r="E79">
        <v>74</v>
      </c>
      <c r="F79">
        <v>93</v>
      </c>
      <c r="G79">
        <v>11118</v>
      </c>
      <c r="H79" s="7">
        <f t="shared" si="2"/>
        <v>3923.9999995520338</v>
      </c>
    </row>
    <row r="80" spans="1:8">
      <c r="A80" s="1">
        <v>40410.655960648146</v>
      </c>
      <c r="B80" s="1">
        <v>40410.655960648146</v>
      </c>
      <c r="C80">
        <v>40.194670000000002</v>
      </c>
      <c r="D80">
        <v>-110.12383</v>
      </c>
      <c r="E80">
        <v>80</v>
      </c>
      <c r="F80">
        <v>95</v>
      </c>
      <c r="G80">
        <v>9700</v>
      </c>
      <c r="H80" s="7">
        <f t="shared" si="2"/>
        <v>4023.9999996684492</v>
      </c>
    </row>
    <row r="81" spans="1:9">
      <c r="A81" s="1">
        <v>40410.656539351854</v>
      </c>
      <c r="B81" s="1">
        <v>40410.656539351854</v>
      </c>
      <c r="C81">
        <v>40.194499999999998</v>
      </c>
      <c r="D81">
        <v>-110.11199999999999</v>
      </c>
      <c r="E81">
        <v>61</v>
      </c>
      <c r="F81">
        <v>84</v>
      </c>
      <c r="G81">
        <v>9019</v>
      </c>
      <c r="H81" s="7">
        <f t="shared" si="2"/>
        <v>4074.0000000409782</v>
      </c>
    </row>
    <row r="82" spans="1:9">
      <c r="A82" s="1">
        <v>40410.657708333332</v>
      </c>
      <c r="B82" s="1">
        <v>40410.657708333332</v>
      </c>
      <c r="C82">
        <v>40.19717</v>
      </c>
      <c r="D82">
        <v>-110.09317</v>
      </c>
      <c r="E82">
        <v>50</v>
      </c>
      <c r="F82">
        <v>82</v>
      </c>
      <c r="G82" s="5">
        <v>7742</v>
      </c>
      <c r="H82" s="7">
        <f t="shared" si="2"/>
        <v>4174.9999997625127</v>
      </c>
      <c r="I82" t="s">
        <v>12</v>
      </c>
    </row>
    <row r="83" spans="1:9">
      <c r="A83" s="1">
        <v>40410.658043981479</v>
      </c>
      <c r="B83" s="1">
        <v>40410.658043981479</v>
      </c>
      <c r="C83">
        <v>40.1965</v>
      </c>
      <c r="D83">
        <v>-110.1375</v>
      </c>
      <c r="E83">
        <v>85</v>
      </c>
      <c r="F83">
        <v>97</v>
      </c>
      <c r="G83" s="5">
        <v>10373</v>
      </c>
      <c r="H83" s="7">
        <f t="shared" si="2"/>
        <v>4203.9999996265396</v>
      </c>
    </row>
    <row r="84" spans="1:9">
      <c r="A84" s="1">
        <v>40410.659085648149</v>
      </c>
      <c r="B84" s="1">
        <v>40410.659085648149</v>
      </c>
      <c r="C84">
        <v>40.195999999999998</v>
      </c>
      <c r="D84">
        <v>-110.10167</v>
      </c>
      <c r="E84">
        <v>52</v>
      </c>
      <c r="F84">
        <v>82</v>
      </c>
      <c r="G84" s="5">
        <v>8392</v>
      </c>
      <c r="H84" s="7">
        <f t="shared" si="2"/>
        <v>4293.9999999199063</v>
      </c>
    </row>
    <row r="85" spans="1:9">
      <c r="A85" s="1">
        <v>40410.659444444442</v>
      </c>
      <c r="B85" s="1">
        <v>40410.659444444442</v>
      </c>
      <c r="C85">
        <v>40.196829999999999</v>
      </c>
      <c r="D85">
        <v>-110.07617</v>
      </c>
      <c r="E85">
        <v>33</v>
      </c>
      <c r="F85">
        <v>111</v>
      </c>
      <c r="G85">
        <v>5960</v>
      </c>
      <c r="H85" s="7">
        <f t="shared" si="2"/>
        <v>4324.9999996228144</v>
      </c>
    </row>
    <row r="86" spans="1:9">
      <c r="A86" s="1">
        <v>40410.66002314815</v>
      </c>
      <c r="B86" s="1">
        <v>40410.66002314815</v>
      </c>
      <c r="C86">
        <v>40.195329999999998</v>
      </c>
      <c r="D86">
        <v>-110.072</v>
      </c>
      <c r="E86">
        <v>20</v>
      </c>
      <c r="F86">
        <v>119</v>
      </c>
      <c r="G86">
        <v>5402</v>
      </c>
      <c r="H86" s="7">
        <f t="shared" si="2"/>
        <v>4374.9999999953434</v>
      </c>
    </row>
    <row r="87" spans="1:9">
      <c r="A87" s="1">
        <v>40410.660405092596</v>
      </c>
      <c r="B87" s="1">
        <v>40410.660405092596</v>
      </c>
      <c r="C87">
        <v>40.198329999999999</v>
      </c>
      <c r="D87">
        <v>-110.08566999999999</v>
      </c>
      <c r="E87">
        <v>37</v>
      </c>
      <c r="F87">
        <v>83</v>
      </c>
      <c r="G87">
        <v>7105</v>
      </c>
      <c r="H87" s="7">
        <f t="shared" si="2"/>
        <v>4408.0000001657754</v>
      </c>
    </row>
    <row r="88" spans="1:9">
      <c r="A88" s="1">
        <v>40410.660601851851</v>
      </c>
      <c r="B88" s="1">
        <v>40410.660601851851</v>
      </c>
      <c r="C88">
        <v>40.194000000000003</v>
      </c>
      <c r="D88">
        <v>-110.06699999999999</v>
      </c>
      <c r="E88">
        <v>33</v>
      </c>
      <c r="F88">
        <v>116</v>
      </c>
      <c r="G88">
        <v>4829</v>
      </c>
      <c r="H88" s="7">
        <f t="shared" si="2"/>
        <v>4424.9999997392297</v>
      </c>
    </row>
    <row r="89" spans="1:9">
      <c r="A89" s="1">
        <v>40410.660960648151</v>
      </c>
      <c r="B89" s="1">
        <v>40410.660960648151</v>
      </c>
      <c r="C89">
        <v>40.197830000000003</v>
      </c>
      <c r="D89">
        <v>-110.08033</v>
      </c>
      <c r="E89">
        <v>33</v>
      </c>
      <c r="F89">
        <v>107</v>
      </c>
      <c r="G89">
        <v>6513</v>
      </c>
      <c r="H89" s="7">
        <f t="shared" si="2"/>
        <v>4456.0000000707805</v>
      </c>
    </row>
    <row r="90" spans="1:9">
      <c r="A90" s="1">
        <v>40410.661180555559</v>
      </c>
      <c r="B90" s="1">
        <v>40410.661180555559</v>
      </c>
      <c r="C90">
        <v>40.19267</v>
      </c>
      <c r="D90">
        <v>-110.063</v>
      </c>
      <c r="E90">
        <v>26</v>
      </c>
      <c r="F90">
        <v>130</v>
      </c>
      <c r="G90">
        <v>4261</v>
      </c>
      <c r="H90" s="7">
        <f t="shared" si="2"/>
        <v>4475.0000001117587</v>
      </c>
    </row>
    <row r="91" spans="1:9">
      <c r="A91" s="1">
        <v>40410.661770833336</v>
      </c>
      <c r="B91" s="1">
        <v>40410.661770833336</v>
      </c>
      <c r="C91">
        <v>40.191000000000003</v>
      </c>
      <c r="D91">
        <v>-110.06083</v>
      </c>
      <c r="E91">
        <v>11</v>
      </c>
      <c r="F91">
        <v>145</v>
      </c>
      <c r="G91">
        <v>3695</v>
      </c>
      <c r="H91" s="7">
        <f t="shared" si="2"/>
        <v>4526.000000089407</v>
      </c>
    </row>
    <row r="92" spans="1:9">
      <c r="A92" s="1">
        <v>40410.662928240738</v>
      </c>
      <c r="B92" s="1">
        <v>40410.662928240738</v>
      </c>
      <c r="C92">
        <v>40.191830000000003</v>
      </c>
      <c r="D92">
        <v>-110.0575</v>
      </c>
      <c r="E92">
        <v>17</v>
      </c>
      <c r="F92">
        <v>86</v>
      </c>
      <c r="G92">
        <v>2511</v>
      </c>
      <c r="H92" s="7">
        <f t="shared" si="2"/>
        <v>4625.9999995771796</v>
      </c>
      <c r="I92" t="s">
        <v>13</v>
      </c>
    </row>
    <row r="93" spans="1:9">
      <c r="A93" s="1">
        <v>40410.665810185186</v>
      </c>
      <c r="B93" s="1">
        <v>40410.668680555558</v>
      </c>
      <c r="C93">
        <v>40.192500000000003</v>
      </c>
      <c r="D93">
        <v>-110.05683000000001</v>
      </c>
      <c r="E93">
        <v>0</v>
      </c>
      <c r="F93">
        <v>108</v>
      </c>
      <c r="G93">
        <v>1543</v>
      </c>
      <c r="H93" s="7">
        <f t="shared" si="2"/>
        <v>4874.9999999487773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aprsfi_export_KE7ROS-1_20100820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Sohl</cp:lastModifiedBy>
  <dcterms:created xsi:type="dcterms:W3CDTF">2010-10-10T16:48:33Z</dcterms:created>
  <dcterms:modified xsi:type="dcterms:W3CDTF">2010-10-12T13:07:06Z</dcterms:modified>
</cp:coreProperties>
</file>