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APRS Data" sheetId="1" r:id="rId1"/>
  </sheets>
  <definedNames>
    <definedName name="solver_adj" localSheetId="0" hidden="1">'APRS Data'!$K$3:$K$6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'APRS Data'!$K$4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'APRS Data'!$K$2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0.00000001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0"/>
</workbook>
</file>

<file path=xl/calcChain.xml><?xml version="1.0" encoding="utf-8"?>
<calcChain xmlns="http://schemas.openxmlformats.org/spreadsheetml/2006/main">
  <c r="H107" i="1" l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106" i="1"/>
  <c r="I107" i="1" l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" i="1"/>
  <c r="I106" i="1" l="1"/>
  <c r="K2" i="1" s="1"/>
</calcChain>
</file>

<file path=xl/sharedStrings.xml><?xml version="1.0" encoding="utf-8"?>
<sst xmlns="http://schemas.openxmlformats.org/spreadsheetml/2006/main" count="18" uniqueCount="18">
  <si>
    <t>time</t>
  </si>
  <si>
    <t>lat</t>
  </si>
  <si>
    <t>lng</t>
  </si>
  <si>
    <t>speed</t>
  </si>
  <si>
    <t>course</t>
  </si>
  <si>
    <t>altitude</t>
  </si>
  <si>
    <t>comment</t>
  </si>
  <si>
    <t xml:space="preserve">Launch Time = </t>
  </si>
  <si>
    <t>MET (s)</t>
  </si>
  <si>
    <t>Fit Altitude</t>
  </si>
  <si>
    <t>rms Error</t>
  </si>
  <si>
    <t>Net error =</t>
  </si>
  <si>
    <t>a =</t>
  </si>
  <si>
    <t>b =</t>
  </si>
  <si>
    <t>c =</t>
  </si>
  <si>
    <t>d =</t>
  </si>
  <si>
    <t xml:space="preserve">e = </t>
  </si>
  <si>
    <t xml:space="preserve">f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</si>
</sst>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1" fontId="0" fillId="0" borderId="0" xfId="0" applyNumberFormat="1"/>
    <xf numFmtId="22" fontId="0" fillId="33" borderId="0" xfId="0" applyNumberFormat="1" applyFill="1"/>
    <xf numFmtId="1" fontId="0" fillId="33" borderId="0" xfId="0" applyNumberFormat="1" applyFill="1"/>
    <xf numFmtId="0" fontId="0" fillId="33" borderId="0" xfId="0" applyFill="1"/>
    <xf numFmtId="11" fontId="0" fillId="0" borderId="0" xfId="0" applyNumberFormat="1"/>
    <xf numFmtId="11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Ascent</c:v>
          </c:tx>
          <c:spPr>
            <a:ln w="28575">
              <a:noFill/>
            </a:ln>
          </c:spPr>
          <c:marker>
            <c:symbol val="diamond"/>
            <c:size val="5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 val="4.2045053672838048E-2"/>
                  <c:y val="-5.159223261154855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'APRS Data'!$B$4:$B$106</c:f>
              <c:numCache>
                <c:formatCode>0</c:formatCode>
                <c:ptCount val="103"/>
                <c:pt idx="0">
                  <c:v>52.000000211410224</c:v>
                </c:pt>
                <c:pt idx="1">
                  <c:v>92.000000132247806</c:v>
                </c:pt>
                <c:pt idx="2">
                  <c:v>117.99999992363155</c:v>
                </c:pt>
                <c:pt idx="3">
                  <c:v>197.99999976530671</c:v>
                </c:pt>
                <c:pt idx="4">
                  <c:v>2053.0000002589077</c:v>
                </c:pt>
                <c:pt idx="5">
                  <c:v>2066.0000001545995</c:v>
                </c:pt>
                <c:pt idx="6">
                  <c:v>2079.0000000502914</c:v>
                </c:pt>
                <c:pt idx="7">
                  <c:v>2093.0000001797453</c:v>
                </c:pt>
                <c:pt idx="8">
                  <c:v>2106.0000000754371</c:v>
                </c:pt>
                <c:pt idx="9">
                  <c:v>2118.999999971129</c:v>
                </c:pt>
                <c:pt idx="10">
                  <c:v>2131.9999998668209</c:v>
                </c:pt>
                <c:pt idx="11">
                  <c:v>2144.9999997625127</c:v>
                </c:pt>
                <c:pt idx="12">
                  <c:v>2158.0000002868474</c:v>
                </c:pt>
                <c:pt idx="13">
                  <c:v>2171.9999997876585</c:v>
                </c:pt>
                <c:pt idx="14">
                  <c:v>2184.9999996833503</c:v>
                </c:pt>
                <c:pt idx="15">
                  <c:v>2198.0000002076849</c:v>
                </c:pt>
                <c:pt idx="16">
                  <c:v>2211.0000001033768</c:v>
                </c:pt>
                <c:pt idx="17">
                  <c:v>2225.0000002328306</c:v>
                </c:pt>
                <c:pt idx="18">
                  <c:v>2265.0000001536682</c:v>
                </c:pt>
                <c:pt idx="19">
                  <c:v>2276.9999998155981</c:v>
                </c:pt>
                <c:pt idx="20">
                  <c:v>2290.999999945052</c:v>
                </c:pt>
                <c:pt idx="21">
                  <c:v>2303.9999998407438</c:v>
                </c:pt>
                <c:pt idx="22">
                  <c:v>2316.9999997364357</c:v>
                </c:pt>
                <c:pt idx="23">
                  <c:v>2330.0000002607703</c:v>
                </c:pt>
                <c:pt idx="24">
                  <c:v>2343.9999997615814</c:v>
                </c:pt>
                <c:pt idx="25">
                  <c:v>2357.000000285916</c:v>
                </c:pt>
                <c:pt idx="26">
                  <c:v>2370.0000001816079</c:v>
                </c:pt>
                <c:pt idx="27">
                  <c:v>2383.0000000772998</c:v>
                </c:pt>
                <c:pt idx="28">
                  <c:v>2395.9999999729916</c:v>
                </c:pt>
                <c:pt idx="29">
                  <c:v>2410.0000001024455</c:v>
                </c:pt>
                <c:pt idx="30">
                  <c:v>2422.9999999981374</c:v>
                </c:pt>
                <c:pt idx="31">
                  <c:v>2435.9999998938292</c:v>
                </c:pt>
                <c:pt idx="32">
                  <c:v>2448.9999997895211</c:v>
                </c:pt>
                <c:pt idx="33">
                  <c:v>2462.9999999189749</c:v>
                </c:pt>
                <c:pt idx="34">
                  <c:v>2475.9999998146668</c:v>
                </c:pt>
                <c:pt idx="35">
                  <c:v>2488.9999997103587</c:v>
                </c:pt>
                <c:pt idx="36">
                  <c:v>2502.0000002346933</c:v>
                </c:pt>
                <c:pt idx="37">
                  <c:v>2515.9999997355044</c:v>
                </c:pt>
                <c:pt idx="38">
                  <c:v>2529.000000259839</c:v>
                </c:pt>
                <c:pt idx="39">
                  <c:v>2542.0000001555309</c:v>
                </c:pt>
                <c:pt idx="40">
                  <c:v>2555.0000000512227</c:v>
                </c:pt>
                <c:pt idx="41">
                  <c:v>2569.0000001806766</c:v>
                </c:pt>
                <c:pt idx="42">
                  <c:v>2594.9999999720603</c:v>
                </c:pt>
                <c:pt idx="43">
                  <c:v>2609.0000001015142</c:v>
                </c:pt>
                <c:pt idx="44">
                  <c:v>2620.9999997634441</c:v>
                </c:pt>
                <c:pt idx="45">
                  <c:v>2634.0000002877787</c:v>
                </c:pt>
                <c:pt idx="46">
                  <c:v>2647.9999997885898</c:v>
                </c:pt>
                <c:pt idx="47">
                  <c:v>2660.9999996842816</c:v>
                </c:pt>
                <c:pt idx="48">
                  <c:v>2674.0000002086163</c:v>
                </c:pt>
                <c:pt idx="49">
                  <c:v>2687.9999997094274</c:v>
                </c:pt>
                <c:pt idx="50">
                  <c:v>2701.000000233762</c:v>
                </c:pt>
                <c:pt idx="51">
                  <c:v>2714.0000001294538</c:v>
                </c:pt>
                <c:pt idx="52">
                  <c:v>2727.0000000251457</c:v>
                </c:pt>
                <c:pt idx="53">
                  <c:v>2739.9999999208376</c:v>
                </c:pt>
                <c:pt idx="54">
                  <c:v>2752.9999998165295</c:v>
                </c:pt>
                <c:pt idx="55">
                  <c:v>2792.999999737367</c:v>
                </c:pt>
                <c:pt idx="56">
                  <c:v>2806.9999998668209</c:v>
                </c:pt>
                <c:pt idx="57">
                  <c:v>2819.9999997625127</c:v>
                </c:pt>
                <c:pt idx="58">
                  <c:v>2833.0000002868474</c:v>
                </c:pt>
                <c:pt idx="59">
                  <c:v>2846.0000001825392</c:v>
                </c:pt>
                <c:pt idx="60">
                  <c:v>2859.9999996833503</c:v>
                </c:pt>
                <c:pt idx="61">
                  <c:v>2871.999999973923</c:v>
                </c:pt>
                <c:pt idx="62">
                  <c:v>2886.0000001033768</c:v>
                </c:pt>
                <c:pt idx="63">
                  <c:v>2898.9999999990687</c:v>
                </c:pt>
                <c:pt idx="64">
                  <c:v>2911.9999998947605</c:v>
                </c:pt>
                <c:pt idx="65">
                  <c:v>2926.0000000242144</c:v>
                </c:pt>
                <c:pt idx="66">
                  <c:v>2938.9999999199063</c:v>
                </c:pt>
                <c:pt idx="67">
                  <c:v>2964.99999971129</c:v>
                </c:pt>
                <c:pt idx="68">
                  <c:v>2978.9999998407438</c:v>
                </c:pt>
                <c:pt idx="69">
                  <c:v>3005.0000002607703</c:v>
                </c:pt>
                <c:pt idx="70">
                  <c:v>3018.0000001564622</c:v>
                </c:pt>
                <c:pt idx="71">
                  <c:v>3031.0000000521541</c:v>
                </c:pt>
                <c:pt idx="72">
                  <c:v>3070.9999999729916</c:v>
                </c:pt>
                <c:pt idx="73">
                  <c:v>3083.9999998686835</c:v>
                </c:pt>
                <c:pt idx="74">
                  <c:v>3096.9999997643754</c:v>
                </c:pt>
                <c:pt idx="75">
                  <c:v>3123.9999997895211</c:v>
                </c:pt>
                <c:pt idx="76">
                  <c:v>3150.0000002095476</c:v>
                </c:pt>
                <c:pt idx="77">
                  <c:v>3177.0000002346933</c:v>
                </c:pt>
                <c:pt idx="78">
                  <c:v>3190.0000001303852</c:v>
                </c:pt>
                <c:pt idx="79">
                  <c:v>3203.000000026077</c:v>
                </c:pt>
                <c:pt idx="80">
                  <c:v>3215.9999999217689</c:v>
                </c:pt>
                <c:pt idx="81">
                  <c:v>3228.9999998174608</c:v>
                </c:pt>
                <c:pt idx="82">
                  <c:v>3242.9999999469146</c:v>
                </c:pt>
                <c:pt idx="83">
                  <c:v>3255.9999998426065</c:v>
                </c:pt>
                <c:pt idx="84">
                  <c:v>3282.9999998677522</c:v>
                </c:pt>
                <c:pt idx="85">
                  <c:v>3295.9999997634441</c:v>
                </c:pt>
                <c:pt idx="86">
                  <c:v>3309.0000002877787</c:v>
                </c:pt>
                <c:pt idx="87">
                  <c:v>3322.0000001834705</c:v>
                </c:pt>
                <c:pt idx="88">
                  <c:v>3335.0000000791624</c:v>
                </c:pt>
                <c:pt idx="89">
                  <c:v>3347.9999999748543</c:v>
                </c:pt>
                <c:pt idx="90">
                  <c:v>3375</c:v>
                </c:pt>
                <c:pt idx="91">
                  <c:v>3387.9999998956919</c:v>
                </c:pt>
                <c:pt idx="92">
                  <c:v>3402.0000000251457</c:v>
                </c:pt>
                <c:pt idx="93">
                  <c:v>3414.9999999208376</c:v>
                </c:pt>
                <c:pt idx="94">
                  <c:v>3427.9999998165295</c:v>
                </c:pt>
                <c:pt idx="95">
                  <c:v>3440.9999997122213</c:v>
                </c:pt>
                <c:pt idx="96">
                  <c:v>3454.9999998416752</c:v>
                </c:pt>
                <c:pt idx="97">
                  <c:v>3467.999999737367</c:v>
                </c:pt>
                <c:pt idx="98">
                  <c:v>3481.0000002617016</c:v>
                </c:pt>
                <c:pt idx="99">
                  <c:v>3494.0000001573935</c:v>
                </c:pt>
                <c:pt idx="100">
                  <c:v>3507.0000000530854</c:v>
                </c:pt>
                <c:pt idx="101">
                  <c:v>3521.0000001825392</c:v>
                </c:pt>
                <c:pt idx="102">
                  <c:v>3534.0000000782311</c:v>
                </c:pt>
              </c:numCache>
            </c:numRef>
          </c:xVal>
          <c:yVal>
            <c:numRef>
              <c:f>'APRS Data'!$G$4:$G$106</c:f>
              <c:numCache>
                <c:formatCode>General</c:formatCode>
                <c:ptCount val="103"/>
                <c:pt idx="0">
                  <c:v>2123</c:v>
                </c:pt>
                <c:pt idx="1">
                  <c:v>2753</c:v>
                </c:pt>
                <c:pt idx="2">
                  <c:v>2682</c:v>
                </c:pt>
                <c:pt idx="3">
                  <c:v>3131</c:v>
                </c:pt>
                <c:pt idx="4">
                  <c:v>17316</c:v>
                </c:pt>
                <c:pt idx="5">
                  <c:v>17427</c:v>
                </c:pt>
                <c:pt idx="6">
                  <c:v>17553</c:v>
                </c:pt>
                <c:pt idx="7">
                  <c:v>17663</c:v>
                </c:pt>
                <c:pt idx="8">
                  <c:v>17769</c:v>
                </c:pt>
                <c:pt idx="9">
                  <c:v>17889</c:v>
                </c:pt>
                <c:pt idx="10">
                  <c:v>17987</c:v>
                </c:pt>
                <c:pt idx="11">
                  <c:v>18070</c:v>
                </c:pt>
                <c:pt idx="12">
                  <c:v>18166</c:v>
                </c:pt>
                <c:pt idx="13">
                  <c:v>18245</c:v>
                </c:pt>
                <c:pt idx="14">
                  <c:v>18335</c:v>
                </c:pt>
                <c:pt idx="15">
                  <c:v>18432</c:v>
                </c:pt>
                <c:pt idx="16">
                  <c:v>18506</c:v>
                </c:pt>
                <c:pt idx="17">
                  <c:v>18636</c:v>
                </c:pt>
                <c:pt idx="18">
                  <c:v>18829</c:v>
                </c:pt>
                <c:pt idx="19">
                  <c:v>18919</c:v>
                </c:pt>
                <c:pt idx="20">
                  <c:v>18994</c:v>
                </c:pt>
                <c:pt idx="21">
                  <c:v>19089</c:v>
                </c:pt>
                <c:pt idx="22">
                  <c:v>19168</c:v>
                </c:pt>
                <c:pt idx="23">
                  <c:v>19274</c:v>
                </c:pt>
                <c:pt idx="24">
                  <c:v>19362</c:v>
                </c:pt>
                <c:pt idx="25">
                  <c:v>19439</c:v>
                </c:pt>
                <c:pt idx="26">
                  <c:v>19540</c:v>
                </c:pt>
                <c:pt idx="27">
                  <c:v>19613</c:v>
                </c:pt>
                <c:pt idx="28">
                  <c:v>19751</c:v>
                </c:pt>
                <c:pt idx="29">
                  <c:v>19873</c:v>
                </c:pt>
                <c:pt idx="30">
                  <c:v>19952</c:v>
                </c:pt>
                <c:pt idx="31">
                  <c:v>20028</c:v>
                </c:pt>
                <c:pt idx="32">
                  <c:v>20097</c:v>
                </c:pt>
                <c:pt idx="33">
                  <c:v>20169</c:v>
                </c:pt>
                <c:pt idx="34">
                  <c:v>20239</c:v>
                </c:pt>
                <c:pt idx="35">
                  <c:v>20360</c:v>
                </c:pt>
                <c:pt idx="36">
                  <c:v>20415</c:v>
                </c:pt>
                <c:pt idx="37">
                  <c:v>20522</c:v>
                </c:pt>
                <c:pt idx="38">
                  <c:v>20563</c:v>
                </c:pt>
                <c:pt idx="39">
                  <c:v>20646</c:v>
                </c:pt>
                <c:pt idx="40">
                  <c:v>20723</c:v>
                </c:pt>
                <c:pt idx="41">
                  <c:v>20798</c:v>
                </c:pt>
                <c:pt idx="42">
                  <c:v>20942</c:v>
                </c:pt>
                <c:pt idx="43">
                  <c:v>21051</c:v>
                </c:pt>
                <c:pt idx="44">
                  <c:v>21136</c:v>
                </c:pt>
                <c:pt idx="45">
                  <c:v>21237</c:v>
                </c:pt>
                <c:pt idx="46">
                  <c:v>21312</c:v>
                </c:pt>
                <c:pt idx="47">
                  <c:v>21406</c:v>
                </c:pt>
                <c:pt idx="48">
                  <c:v>21501</c:v>
                </c:pt>
                <c:pt idx="49">
                  <c:v>21605</c:v>
                </c:pt>
                <c:pt idx="50">
                  <c:v>21654</c:v>
                </c:pt>
                <c:pt idx="51">
                  <c:v>21740</c:v>
                </c:pt>
                <c:pt idx="52">
                  <c:v>21829</c:v>
                </c:pt>
                <c:pt idx="53">
                  <c:v>21928</c:v>
                </c:pt>
                <c:pt idx="54">
                  <c:v>22026</c:v>
                </c:pt>
                <c:pt idx="55">
                  <c:v>22254</c:v>
                </c:pt>
                <c:pt idx="56">
                  <c:v>22343</c:v>
                </c:pt>
                <c:pt idx="57">
                  <c:v>22412</c:v>
                </c:pt>
                <c:pt idx="58">
                  <c:v>22489</c:v>
                </c:pt>
                <c:pt idx="59">
                  <c:v>22568</c:v>
                </c:pt>
                <c:pt idx="60">
                  <c:v>22904</c:v>
                </c:pt>
                <c:pt idx="61">
                  <c:v>22750</c:v>
                </c:pt>
                <c:pt idx="62">
                  <c:v>22837</c:v>
                </c:pt>
                <c:pt idx="63">
                  <c:v>22914</c:v>
                </c:pt>
                <c:pt idx="64">
                  <c:v>22978</c:v>
                </c:pt>
                <c:pt idx="65">
                  <c:v>23050</c:v>
                </c:pt>
                <c:pt idx="66">
                  <c:v>23123</c:v>
                </c:pt>
                <c:pt idx="67">
                  <c:v>23284</c:v>
                </c:pt>
                <c:pt idx="68">
                  <c:v>23376</c:v>
                </c:pt>
                <c:pt idx="69">
                  <c:v>23570</c:v>
                </c:pt>
                <c:pt idx="70">
                  <c:v>23465</c:v>
                </c:pt>
                <c:pt idx="71">
                  <c:v>23609</c:v>
                </c:pt>
                <c:pt idx="72">
                  <c:v>23965</c:v>
                </c:pt>
                <c:pt idx="73">
                  <c:v>24067</c:v>
                </c:pt>
                <c:pt idx="74">
                  <c:v>24156</c:v>
                </c:pt>
                <c:pt idx="75">
                  <c:v>24328</c:v>
                </c:pt>
                <c:pt idx="76">
                  <c:v>24496</c:v>
                </c:pt>
                <c:pt idx="77">
                  <c:v>24640</c:v>
                </c:pt>
                <c:pt idx="78">
                  <c:v>24739</c:v>
                </c:pt>
                <c:pt idx="79">
                  <c:v>24827</c:v>
                </c:pt>
                <c:pt idx="80">
                  <c:v>24899</c:v>
                </c:pt>
                <c:pt idx="81">
                  <c:v>24998</c:v>
                </c:pt>
                <c:pt idx="82">
                  <c:v>25078</c:v>
                </c:pt>
                <c:pt idx="83">
                  <c:v>25163</c:v>
                </c:pt>
                <c:pt idx="84">
                  <c:v>25326</c:v>
                </c:pt>
                <c:pt idx="85">
                  <c:v>25410</c:v>
                </c:pt>
                <c:pt idx="86">
                  <c:v>25497</c:v>
                </c:pt>
                <c:pt idx="87">
                  <c:v>25593</c:v>
                </c:pt>
                <c:pt idx="88">
                  <c:v>25676</c:v>
                </c:pt>
                <c:pt idx="89">
                  <c:v>25759</c:v>
                </c:pt>
                <c:pt idx="90">
                  <c:v>25939</c:v>
                </c:pt>
                <c:pt idx="91">
                  <c:v>26023</c:v>
                </c:pt>
                <c:pt idx="92">
                  <c:v>26107</c:v>
                </c:pt>
                <c:pt idx="93">
                  <c:v>26191</c:v>
                </c:pt>
                <c:pt idx="94">
                  <c:v>26280</c:v>
                </c:pt>
                <c:pt idx="95">
                  <c:v>26372</c:v>
                </c:pt>
                <c:pt idx="96">
                  <c:v>26447</c:v>
                </c:pt>
                <c:pt idx="97">
                  <c:v>26530</c:v>
                </c:pt>
                <c:pt idx="98">
                  <c:v>26624</c:v>
                </c:pt>
                <c:pt idx="99">
                  <c:v>26704</c:v>
                </c:pt>
                <c:pt idx="100">
                  <c:v>26794</c:v>
                </c:pt>
                <c:pt idx="101">
                  <c:v>26885</c:v>
                </c:pt>
                <c:pt idx="102">
                  <c:v>26971</c:v>
                </c:pt>
              </c:numCache>
            </c:numRef>
          </c:yVal>
          <c:smooth val="0"/>
        </c:ser>
        <c:ser>
          <c:idx val="1"/>
          <c:order val="1"/>
          <c:tx>
            <c:v>Descent</c:v>
          </c:tx>
          <c:spPr>
            <a:ln w="28575">
              <a:noFill/>
            </a:ln>
          </c:spPr>
          <c:marker>
            <c:symbol val="square"/>
            <c:size val="4"/>
          </c:marker>
          <c:trendline>
            <c:spPr>
              <a:ln w="19050">
                <a:solidFill>
                  <a:srgbClr val="00B050"/>
                </a:solidFill>
              </a:ln>
            </c:spPr>
            <c:trendlineType val="exp"/>
            <c:dispRSqr val="1"/>
            <c:dispEq val="1"/>
            <c:trendlineLbl>
              <c:layout>
                <c:manualLayout>
                  <c:x val="-0.24559055061168747"/>
                  <c:y val="-3.7512063569373415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'APRS Data'!$B$106:$B$358</c:f>
              <c:numCache>
                <c:formatCode>0</c:formatCode>
                <c:ptCount val="253"/>
                <c:pt idx="0">
                  <c:v>3534.0000000782311</c:v>
                </c:pt>
                <c:pt idx="1">
                  <c:v>3546.999999973923</c:v>
                </c:pt>
                <c:pt idx="2">
                  <c:v>3561.0000001033768</c:v>
                </c:pt>
                <c:pt idx="3">
                  <c:v>3572.9999997653067</c:v>
                </c:pt>
                <c:pt idx="4">
                  <c:v>3586.9999998947605</c:v>
                </c:pt>
                <c:pt idx="5">
                  <c:v>3599.9999997904524</c:v>
                </c:pt>
                <c:pt idx="6">
                  <c:v>3612.9999996861443</c:v>
                </c:pt>
                <c:pt idx="7">
                  <c:v>3626.0000002104789</c:v>
                </c:pt>
                <c:pt idx="8">
                  <c:v>3639.99999971129</c:v>
                </c:pt>
                <c:pt idx="9">
                  <c:v>3691.9999999227002</c:v>
                </c:pt>
                <c:pt idx="10">
                  <c:v>3706.0000000521541</c:v>
                </c:pt>
                <c:pt idx="11">
                  <c:v>3718.9999999478459</c:v>
                </c:pt>
                <c:pt idx="12">
                  <c:v>3744.9999997392297</c:v>
                </c:pt>
                <c:pt idx="13">
                  <c:v>3758.9999998686835</c:v>
                </c:pt>
                <c:pt idx="14">
                  <c:v>3771.9999997643754</c:v>
                </c:pt>
                <c:pt idx="15">
                  <c:v>3785.00000028871</c:v>
                </c:pt>
                <c:pt idx="16">
                  <c:v>3798.0000001844019</c:v>
                </c:pt>
                <c:pt idx="17">
                  <c:v>3811.0000000800937</c:v>
                </c:pt>
                <c:pt idx="18">
                  <c:v>3825.0000002095476</c:v>
                </c:pt>
                <c:pt idx="19">
                  <c:v>3838.0000001052395</c:v>
                </c:pt>
                <c:pt idx="20">
                  <c:v>3851.0000000009313</c:v>
                </c:pt>
                <c:pt idx="21">
                  <c:v>3863.9999998966232</c:v>
                </c:pt>
                <c:pt idx="22">
                  <c:v>3878.000000026077</c:v>
                </c:pt>
                <c:pt idx="23">
                  <c:v>3890.9999999217689</c:v>
                </c:pt>
                <c:pt idx="24">
                  <c:v>3903.9999998174608</c:v>
                </c:pt>
                <c:pt idx="25">
                  <c:v>3916.9999997131526</c:v>
                </c:pt>
                <c:pt idx="26">
                  <c:v>3930.0000002374873</c:v>
                </c:pt>
                <c:pt idx="27">
                  <c:v>3943.9999997382984</c:v>
                </c:pt>
                <c:pt idx="28">
                  <c:v>3957.000000262633</c:v>
                </c:pt>
                <c:pt idx="29">
                  <c:v>3970.0000001583248</c:v>
                </c:pt>
                <c:pt idx="30">
                  <c:v>3983.0000000540167</c:v>
                </c:pt>
                <c:pt idx="31">
                  <c:v>3997.0000001834705</c:v>
                </c:pt>
                <c:pt idx="32">
                  <c:v>4010.0000000791624</c:v>
                </c:pt>
                <c:pt idx="33">
                  <c:v>4022.9999999748543</c:v>
                </c:pt>
                <c:pt idx="34">
                  <c:v>4035.9999998705462</c:v>
                </c:pt>
                <c:pt idx="35">
                  <c:v>4050</c:v>
                </c:pt>
                <c:pt idx="36">
                  <c:v>4062.9999998956919</c:v>
                </c:pt>
                <c:pt idx="37">
                  <c:v>4075.9999997913837</c:v>
                </c:pt>
                <c:pt idx="38">
                  <c:v>4088.9999996870756</c:v>
                </c:pt>
                <c:pt idx="39">
                  <c:v>4102.0000002114102</c:v>
                </c:pt>
                <c:pt idx="40">
                  <c:v>4115.9999997122213</c:v>
                </c:pt>
                <c:pt idx="41">
                  <c:v>4129.0000002365559</c:v>
                </c:pt>
                <c:pt idx="42">
                  <c:v>4142.0000001322478</c:v>
                </c:pt>
                <c:pt idx="43">
                  <c:v>4156.0000002617016</c:v>
                </c:pt>
                <c:pt idx="44">
                  <c:v>4169.0000001573935</c:v>
                </c:pt>
                <c:pt idx="45">
                  <c:v>4182.0000000530854</c:v>
                </c:pt>
                <c:pt idx="46">
                  <c:v>4194.9999999487773</c:v>
                </c:pt>
                <c:pt idx="47">
                  <c:v>4207.9999998444691</c:v>
                </c:pt>
                <c:pt idx="48">
                  <c:v>4220.999999740161</c:v>
                </c:pt>
                <c:pt idx="49">
                  <c:v>4234.9999998696148</c:v>
                </c:pt>
                <c:pt idx="50">
                  <c:v>4247.9999997653067</c:v>
                </c:pt>
                <c:pt idx="51">
                  <c:v>4261.0000002896413</c:v>
                </c:pt>
                <c:pt idx="52">
                  <c:v>4274.0000001853332</c:v>
                </c:pt>
                <c:pt idx="53">
                  <c:v>4287.9999996861443</c:v>
                </c:pt>
                <c:pt idx="54">
                  <c:v>4301.9999998155981</c:v>
                </c:pt>
                <c:pt idx="55">
                  <c:v>4314.0000001061708</c:v>
                </c:pt>
                <c:pt idx="56">
                  <c:v>4327.0000000018626</c:v>
                </c:pt>
                <c:pt idx="57">
                  <c:v>4339.9999998975545</c:v>
                </c:pt>
                <c:pt idx="58">
                  <c:v>4354.0000000270084</c:v>
                </c:pt>
                <c:pt idx="59">
                  <c:v>4366.9999999227002</c:v>
                </c:pt>
                <c:pt idx="60">
                  <c:v>4379.9999998183921</c:v>
                </c:pt>
                <c:pt idx="61">
                  <c:v>4392.999999714084</c:v>
                </c:pt>
                <c:pt idx="62">
                  <c:v>4406.9999998435378</c:v>
                </c:pt>
                <c:pt idx="63">
                  <c:v>4419.9999997392297</c:v>
                </c:pt>
                <c:pt idx="64">
                  <c:v>4433.0000002635643</c:v>
                </c:pt>
                <c:pt idx="65">
                  <c:v>4446.0000001592562</c:v>
                </c:pt>
                <c:pt idx="66">
                  <c:v>4459.000000054948</c:v>
                </c:pt>
                <c:pt idx="67">
                  <c:v>4473.0000001844019</c:v>
                </c:pt>
                <c:pt idx="68">
                  <c:v>4486.0000000800937</c:v>
                </c:pt>
                <c:pt idx="69">
                  <c:v>4498.9999999757856</c:v>
                </c:pt>
                <c:pt idx="70">
                  <c:v>4511.9999998714775</c:v>
                </c:pt>
                <c:pt idx="71">
                  <c:v>4524.9999997671694</c:v>
                </c:pt>
                <c:pt idx="72">
                  <c:v>4538.9999998966232</c:v>
                </c:pt>
                <c:pt idx="73">
                  <c:v>4553.000000026077</c:v>
                </c:pt>
                <c:pt idx="74">
                  <c:v>4564.9999996880069</c:v>
                </c:pt>
                <c:pt idx="75">
                  <c:v>4578.0000002123415</c:v>
                </c:pt>
                <c:pt idx="76">
                  <c:v>4591.9999997131526</c:v>
                </c:pt>
                <c:pt idx="77">
                  <c:v>4605.0000002374873</c:v>
                </c:pt>
                <c:pt idx="78">
                  <c:v>4618.0000001331791</c:v>
                </c:pt>
                <c:pt idx="79">
                  <c:v>4631.000000028871</c:v>
                </c:pt>
                <c:pt idx="80">
                  <c:v>4645.0000001583248</c:v>
                </c:pt>
                <c:pt idx="81">
                  <c:v>4658.0000000540167</c:v>
                </c:pt>
                <c:pt idx="82">
                  <c:v>4670.9999999497086</c:v>
                </c:pt>
                <c:pt idx="83">
                  <c:v>4683.9999998454005</c:v>
                </c:pt>
                <c:pt idx="84">
                  <c:v>4696.9999997410923</c:v>
                </c:pt>
                <c:pt idx="85">
                  <c:v>4710.9999998705462</c:v>
                </c:pt>
                <c:pt idx="86">
                  <c:v>4723.999999766238</c:v>
                </c:pt>
                <c:pt idx="87">
                  <c:v>4737.0000002905726</c:v>
                </c:pt>
                <c:pt idx="88">
                  <c:v>4750.0000001862645</c:v>
                </c:pt>
                <c:pt idx="89">
                  <c:v>4763.0000000819564</c:v>
                </c:pt>
                <c:pt idx="90">
                  <c:v>4777.0000002114102</c:v>
                </c:pt>
                <c:pt idx="91">
                  <c:v>4790.0000001071021</c:v>
                </c:pt>
                <c:pt idx="92">
                  <c:v>4804.0000002365559</c:v>
                </c:pt>
                <c:pt idx="93">
                  <c:v>4815.9999998984858</c:v>
                </c:pt>
                <c:pt idx="94">
                  <c:v>4830.0000000279397</c:v>
                </c:pt>
                <c:pt idx="95">
                  <c:v>4842.9999999236315</c:v>
                </c:pt>
                <c:pt idx="96">
                  <c:v>4855.9999998193234</c:v>
                </c:pt>
                <c:pt idx="97">
                  <c:v>4869.9999999487773</c:v>
                </c:pt>
                <c:pt idx="98">
                  <c:v>4882.9999998444691</c:v>
                </c:pt>
                <c:pt idx="99">
                  <c:v>4895.999999740161</c:v>
                </c:pt>
                <c:pt idx="100">
                  <c:v>4909.0000002644956</c:v>
                </c:pt>
                <c:pt idx="101">
                  <c:v>4922.0000001601875</c:v>
                </c:pt>
                <c:pt idx="102">
                  <c:v>4936.0000002896413</c:v>
                </c:pt>
                <c:pt idx="103">
                  <c:v>4949.0000001853332</c:v>
                </c:pt>
                <c:pt idx="104">
                  <c:v>4962.0000000810251</c:v>
                </c:pt>
                <c:pt idx="105">
                  <c:v>4976.0000002104789</c:v>
                </c:pt>
                <c:pt idx="106">
                  <c:v>4987.9999998724088</c:v>
                </c:pt>
                <c:pt idx="107">
                  <c:v>5002.0000000018626</c:v>
                </c:pt>
                <c:pt idx="108">
                  <c:v>5014.9999998975545</c:v>
                </c:pt>
                <c:pt idx="109">
                  <c:v>5027.9999997932464</c:v>
                </c:pt>
                <c:pt idx="110">
                  <c:v>5040.9999996889383</c:v>
                </c:pt>
                <c:pt idx="111">
                  <c:v>5054.9999998183921</c:v>
                </c:pt>
                <c:pt idx="112">
                  <c:v>5067.999999714084</c:v>
                </c:pt>
                <c:pt idx="113">
                  <c:v>5081.0000002384186</c:v>
                </c:pt>
                <c:pt idx="114">
                  <c:v>5094.0000001341105</c:v>
                </c:pt>
                <c:pt idx="115">
                  <c:v>5107.0000000298023</c:v>
                </c:pt>
                <c:pt idx="116">
                  <c:v>5121.0000001592562</c:v>
                </c:pt>
                <c:pt idx="117">
                  <c:v>5134.000000054948</c:v>
                </c:pt>
                <c:pt idx="118">
                  <c:v>5146.9999999506399</c:v>
                </c:pt>
                <c:pt idx="119">
                  <c:v>5159.9999998463318</c:v>
                </c:pt>
                <c:pt idx="120">
                  <c:v>5173.9999999757856</c:v>
                </c:pt>
                <c:pt idx="121">
                  <c:v>5186.9999998714775</c:v>
                </c:pt>
                <c:pt idx="122">
                  <c:v>5199.9999997671694</c:v>
                </c:pt>
                <c:pt idx="123">
                  <c:v>5213.000000291504</c:v>
                </c:pt>
                <c:pt idx="124">
                  <c:v>5226.0000001871958</c:v>
                </c:pt>
                <c:pt idx="125">
                  <c:v>5239.9999996880069</c:v>
                </c:pt>
                <c:pt idx="126">
                  <c:v>5253.0000002123415</c:v>
                </c:pt>
                <c:pt idx="127">
                  <c:v>5266.0000001080334</c:v>
                </c:pt>
                <c:pt idx="128">
                  <c:v>5279.0000000037253</c:v>
                </c:pt>
                <c:pt idx="129">
                  <c:v>5293.0000001331791</c:v>
                </c:pt>
                <c:pt idx="130">
                  <c:v>5306.000000028871</c:v>
                </c:pt>
                <c:pt idx="131">
                  <c:v>5318.9999999245629</c:v>
                </c:pt>
                <c:pt idx="132">
                  <c:v>5331.9999998202547</c:v>
                </c:pt>
                <c:pt idx="133">
                  <c:v>5344.9999997159466</c:v>
                </c:pt>
                <c:pt idx="134">
                  <c:v>5358.9999998454005</c:v>
                </c:pt>
                <c:pt idx="135">
                  <c:v>5372.9999999748543</c:v>
                </c:pt>
                <c:pt idx="136">
                  <c:v>5385.0000002654269</c:v>
                </c:pt>
                <c:pt idx="137">
                  <c:v>5398.999999766238</c:v>
                </c:pt>
                <c:pt idx="138">
                  <c:v>5411.0000000568107</c:v>
                </c:pt>
                <c:pt idx="139">
                  <c:v>5425.0000001862645</c:v>
                </c:pt>
                <c:pt idx="140">
                  <c:v>5441.0000001545995</c:v>
                </c:pt>
                <c:pt idx="141">
                  <c:v>5450.9999999776483</c:v>
                </c:pt>
                <c:pt idx="142">
                  <c:v>5465.0000001071021</c:v>
                </c:pt>
                <c:pt idx="143">
                  <c:v>5478.000000002794</c:v>
                </c:pt>
                <c:pt idx="144">
                  <c:v>5490.9999998984858</c:v>
                </c:pt>
                <c:pt idx="145">
                  <c:v>5503.9999997941777</c:v>
                </c:pt>
                <c:pt idx="146">
                  <c:v>5516.9999996898696</c:v>
                </c:pt>
                <c:pt idx="147">
                  <c:v>5530.9999998193234</c:v>
                </c:pt>
                <c:pt idx="148">
                  <c:v>5543.9999997150153</c:v>
                </c:pt>
                <c:pt idx="149">
                  <c:v>5557.9999998444691</c:v>
                </c:pt>
                <c:pt idx="150">
                  <c:v>5570.0000001350418</c:v>
                </c:pt>
                <c:pt idx="151">
                  <c:v>5584.0000002644956</c:v>
                </c:pt>
                <c:pt idx="152">
                  <c:v>5597.0000001601875</c:v>
                </c:pt>
                <c:pt idx="153">
                  <c:v>5610.0000000558794</c:v>
                </c:pt>
                <c:pt idx="154">
                  <c:v>5622.9999999515712</c:v>
                </c:pt>
                <c:pt idx="155">
                  <c:v>5637.0000000810251</c:v>
                </c:pt>
                <c:pt idx="156">
                  <c:v>5649.9999999767169</c:v>
                </c:pt>
                <c:pt idx="157">
                  <c:v>5662.9999998724088</c:v>
                </c:pt>
                <c:pt idx="158">
                  <c:v>5675.9999997681007</c:v>
                </c:pt>
                <c:pt idx="159">
                  <c:v>5689.0000002924353</c:v>
                </c:pt>
                <c:pt idx="160">
                  <c:v>5702.9999997932464</c:v>
                </c:pt>
                <c:pt idx="161">
                  <c:v>5715.9999996889383</c:v>
                </c:pt>
                <c:pt idx="162">
                  <c:v>5729.0000002132729</c:v>
                </c:pt>
                <c:pt idx="163">
                  <c:v>5742.0000001089647</c:v>
                </c:pt>
                <c:pt idx="164">
                  <c:v>5755.0000000046566</c:v>
                </c:pt>
                <c:pt idx="165">
                  <c:v>5767.9999999003485</c:v>
                </c:pt>
                <c:pt idx="166">
                  <c:v>5782.0000000298023</c:v>
                </c:pt>
                <c:pt idx="167">
                  <c:v>5794.9999999254942</c:v>
                </c:pt>
                <c:pt idx="168">
                  <c:v>5807.9999998211861</c:v>
                </c:pt>
                <c:pt idx="169">
                  <c:v>5821.9999999506399</c:v>
                </c:pt>
                <c:pt idx="170">
                  <c:v>5834.9999998463318</c:v>
                </c:pt>
                <c:pt idx="171">
                  <c:v>5847.9999997420236</c:v>
                </c:pt>
                <c:pt idx="172">
                  <c:v>5861.0000002663583</c:v>
                </c:pt>
                <c:pt idx="173">
                  <c:v>5874.9999997671694</c:v>
                </c:pt>
                <c:pt idx="174">
                  <c:v>5888.000000291504</c:v>
                </c:pt>
                <c:pt idx="175">
                  <c:v>5901.0000001871958</c:v>
                </c:pt>
                <c:pt idx="176">
                  <c:v>5914.0000000828877</c:v>
                </c:pt>
                <c:pt idx="177">
                  <c:v>5928.0000002123415</c:v>
                </c:pt>
                <c:pt idx="178">
                  <c:v>5941.0000001080334</c:v>
                </c:pt>
                <c:pt idx="179">
                  <c:v>5954.0000000037253</c:v>
                </c:pt>
                <c:pt idx="180">
                  <c:v>5966.9999998994172</c:v>
                </c:pt>
                <c:pt idx="181">
                  <c:v>5979.999999795109</c:v>
                </c:pt>
                <c:pt idx="182">
                  <c:v>5995.0000001583248</c:v>
                </c:pt>
                <c:pt idx="183">
                  <c:v>6006.9999998202547</c:v>
                </c:pt>
                <c:pt idx="184">
                  <c:v>6019.9999997159466</c:v>
                </c:pt>
                <c:pt idx="185">
                  <c:v>6033.0000002402812</c:v>
                </c:pt>
                <c:pt idx="186">
                  <c:v>6046.0000001359731</c:v>
                </c:pt>
                <c:pt idx="187">
                  <c:v>6060.0000002654269</c:v>
                </c:pt>
                <c:pt idx="188">
                  <c:v>6073.0000001611188</c:v>
                </c:pt>
                <c:pt idx="189">
                  <c:v>6086.0000000568107</c:v>
                </c:pt>
                <c:pt idx="190">
                  <c:v>6100.0000001862645</c:v>
                </c:pt>
                <c:pt idx="191">
                  <c:v>6111.9999998481944</c:v>
                </c:pt>
                <c:pt idx="192">
                  <c:v>6125.9999999776483</c:v>
                </c:pt>
                <c:pt idx="193">
                  <c:v>6140.0000001071021</c:v>
                </c:pt>
                <c:pt idx="194">
                  <c:v>6153.000000002794</c:v>
                </c:pt>
                <c:pt idx="195">
                  <c:v>6165.9999998984858</c:v>
                </c:pt>
                <c:pt idx="196">
                  <c:v>6178.9999997941777</c:v>
                </c:pt>
                <c:pt idx="197">
                  <c:v>6191.9999996898696</c:v>
                </c:pt>
                <c:pt idx="198">
                  <c:v>6205.9999998193234</c:v>
                </c:pt>
                <c:pt idx="199">
                  <c:v>6218.9999997150153</c:v>
                </c:pt>
                <c:pt idx="200">
                  <c:v>6232.0000002393499</c:v>
                </c:pt>
                <c:pt idx="201">
                  <c:v>6245.999999740161</c:v>
                </c:pt>
                <c:pt idx="202">
                  <c:v>6259.0000002644956</c:v>
                </c:pt>
                <c:pt idx="203">
                  <c:v>6270.9999999264255</c:v>
                </c:pt>
                <c:pt idx="204">
                  <c:v>6285.0000000558794</c:v>
                </c:pt>
                <c:pt idx="205">
                  <c:v>6297.9999999515712</c:v>
                </c:pt>
                <c:pt idx="206">
                  <c:v>6310.9999998472631</c:v>
                </c:pt>
                <c:pt idx="207">
                  <c:v>6324.9999999767169</c:v>
                </c:pt>
                <c:pt idx="208">
                  <c:v>6337.9999998724088</c:v>
                </c:pt>
                <c:pt idx="209">
                  <c:v>6350.9999997681007</c:v>
                </c:pt>
                <c:pt idx="210">
                  <c:v>6364.0000002924353</c:v>
                </c:pt>
                <c:pt idx="211">
                  <c:v>6377.9999997932464</c:v>
                </c:pt>
                <c:pt idx="212">
                  <c:v>6390.9999996889383</c:v>
                </c:pt>
                <c:pt idx="213">
                  <c:v>6404.0000002132729</c:v>
                </c:pt>
                <c:pt idx="214">
                  <c:v>6417.0000001089647</c:v>
                </c:pt>
                <c:pt idx="215">
                  <c:v>6430.0000000046566</c:v>
                </c:pt>
                <c:pt idx="216">
                  <c:v>6444.0000001341105</c:v>
                </c:pt>
                <c:pt idx="217">
                  <c:v>6457.0000000298023</c:v>
                </c:pt>
                <c:pt idx="218">
                  <c:v>6469.9999999254942</c:v>
                </c:pt>
                <c:pt idx="219">
                  <c:v>6482.9999998211861</c:v>
                </c:pt>
                <c:pt idx="220">
                  <c:v>6496.9999999506399</c:v>
                </c:pt>
                <c:pt idx="221">
                  <c:v>6509.9999998463318</c:v>
                </c:pt>
                <c:pt idx="222">
                  <c:v>6522.9999997420236</c:v>
                </c:pt>
                <c:pt idx="223">
                  <c:v>6536.9999998714775</c:v>
                </c:pt>
                <c:pt idx="224">
                  <c:v>6549.0000001620501</c:v>
                </c:pt>
                <c:pt idx="225">
                  <c:v>6576.0000001871958</c:v>
                </c:pt>
                <c:pt idx="226">
                  <c:v>6589.9999996880069</c:v>
                </c:pt>
                <c:pt idx="227">
                  <c:v>6603.0000002123415</c:v>
                </c:pt>
                <c:pt idx="228">
                  <c:v>6616.0000001080334</c:v>
                </c:pt>
                <c:pt idx="229">
                  <c:v>6629.0000000037253</c:v>
                </c:pt>
                <c:pt idx="230">
                  <c:v>6641.9999998994172</c:v>
                </c:pt>
                <c:pt idx="231">
                  <c:v>6654.999999795109</c:v>
                </c:pt>
                <c:pt idx="232">
                  <c:v>6667.9999996908009</c:v>
                </c:pt>
                <c:pt idx="233">
                  <c:v>6681.9999998202547</c:v>
                </c:pt>
                <c:pt idx="234">
                  <c:v>6697.0000001834705</c:v>
                </c:pt>
                <c:pt idx="235">
                  <c:v>6708.9999998454005</c:v>
                </c:pt>
                <c:pt idx="236">
                  <c:v>6721.9999997410923</c:v>
                </c:pt>
                <c:pt idx="237">
                  <c:v>6735.9999998705462</c:v>
                </c:pt>
                <c:pt idx="238">
                  <c:v>6748.0000001611188</c:v>
                </c:pt>
                <c:pt idx="239">
                  <c:v>6762.9999998956919</c:v>
                </c:pt>
                <c:pt idx="240">
                  <c:v>6788.0000000819564</c:v>
                </c:pt>
                <c:pt idx="241">
                  <c:v>6800.9999999776483</c:v>
                </c:pt>
                <c:pt idx="242">
                  <c:v>6813.9999998733401</c:v>
                </c:pt>
                <c:pt idx="243">
                  <c:v>6829.0000002365559</c:v>
                </c:pt>
                <c:pt idx="244">
                  <c:v>6842.0000001322478</c:v>
                </c:pt>
                <c:pt idx="245">
                  <c:v>6853.9999997941777</c:v>
                </c:pt>
                <c:pt idx="246">
                  <c:v>6866.9999996898696</c:v>
                </c:pt>
                <c:pt idx="247">
                  <c:v>6880.0000002142042</c:v>
                </c:pt>
                <c:pt idx="248">
                  <c:v>6920.0000001350418</c:v>
                </c:pt>
                <c:pt idx="249">
                  <c:v>6934.9999998696148</c:v>
                </c:pt>
                <c:pt idx="250">
                  <c:v>6945.9999999264255</c:v>
                </c:pt>
                <c:pt idx="251">
                  <c:v>6961.9999998947605</c:v>
                </c:pt>
                <c:pt idx="252">
                  <c:v>6972.9999999515712</c:v>
                </c:pt>
              </c:numCache>
            </c:numRef>
          </c:xVal>
          <c:yVal>
            <c:numRef>
              <c:f>'APRS Data'!$G$106:$G$358</c:f>
              <c:numCache>
                <c:formatCode>General</c:formatCode>
                <c:ptCount val="253"/>
                <c:pt idx="0">
                  <c:v>26971</c:v>
                </c:pt>
                <c:pt idx="1">
                  <c:v>26904</c:v>
                </c:pt>
                <c:pt idx="2">
                  <c:v>26499</c:v>
                </c:pt>
                <c:pt idx="3">
                  <c:v>26126</c:v>
                </c:pt>
                <c:pt idx="4">
                  <c:v>25749</c:v>
                </c:pt>
                <c:pt idx="5">
                  <c:v>25387</c:v>
                </c:pt>
                <c:pt idx="6">
                  <c:v>25040</c:v>
                </c:pt>
                <c:pt idx="7">
                  <c:v>24710</c:v>
                </c:pt>
                <c:pt idx="8">
                  <c:v>24378</c:v>
                </c:pt>
                <c:pt idx="9">
                  <c:v>23136</c:v>
                </c:pt>
                <c:pt idx="10">
                  <c:v>22851</c:v>
                </c:pt>
                <c:pt idx="11">
                  <c:v>22564</c:v>
                </c:pt>
                <c:pt idx="12">
                  <c:v>22026</c:v>
                </c:pt>
                <c:pt idx="13">
                  <c:v>21767</c:v>
                </c:pt>
                <c:pt idx="14">
                  <c:v>21531</c:v>
                </c:pt>
                <c:pt idx="15">
                  <c:v>21275</c:v>
                </c:pt>
                <c:pt idx="16">
                  <c:v>21020</c:v>
                </c:pt>
                <c:pt idx="17">
                  <c:v>20790</c:v>
                </c:pt>
                <c:pt idx="18">
                  <c:v>20565</c:v>
                </c:pt>
                <c:pt idx="19">
                  <c:v>20330</c:v>
                </c:pt>
                <c:pt idx="20">
                  <c:v>20122</c:v>
                </c:pt>
                <c:pt idx="21">
                  <c:v>19913</c:v>
                </c:pt>
                <c:pt idx="22">
                  <c:v>19714</c:v>
                </c:pt>
                <c:pt idx="23">
                  <c:v>19530</c:v>
                </c:pt>
                <c:pt idx="24">
                  <c:v>19316</c:v>
                </c:pt>
                <c:pt idx="25">
                  <c:v>19121</c:v>
                </c:pt>
                <c:pt idx="26">
                  <c:v>18939</c:v>
                </c:pt>
                <c:pt idx="27">
                  <c:v>18761</c:v>
                </c:pt>
                <c:pt idx="28">
                  <c:v>18570</c:v>
                </c:pt>
                <c:pt idx="29">
                  <c:v>18390</c:v>
                </c:pt>
                <c:pt idx="30">
                  <c:v>18206</c:v>
                </c:pt>
                <c:pt idx="31">
                  <c:v>18027</c:v>
                </c:pt>
                <c:pt idx="32">
                  <c:v>17848</c:v>
                </c:pt>
                <c:pt idx="33">
                  <c:v>17654</c:v>
                </c:pt>
                <c:pt idx="34">
                  <c:v>17502</c:v>
                </c:pt>
                <c:pt idx="35">
                  <c:v>17359</c:v>
                </c:pt>
                <c:pt idx="36">
                  <c:v>17199</c:v>
                </c:pt>
                <c:pt idx="37">
                  <c:v>17053</c:v>
                </c:pt>
                <c:pt idx="38">
                  <c:v>16923</c:v>
                </c:pt>
                <c:pt idx="39">
                  <c:v>16782</c:v>
                </c:pt>
                <c:pt idx="40">
                  <c:v>16638</c:v>
                </c:pt>
                <c:pt idx="41">
                  <c:v>16490</c:v>
                </c:pt>
                <c:pt idx="42">
                  <c:v>16355</c:v>
                </c:pt>
                <c:pt idx="43">
                  <c:v>16223</c:v>
                </c:pt>
                <c:pt idx="44">
                  <c:v>16104</c:v>
                </c:pt>
                <c:pt idx="45">
                  <c:v>15981</c:v>
                </c:pt>
                <c:pt idx="46">
                  <c:v>15858</c:v>
                </c:pt>
                <c:pt idx="47">
                  <c:v>15741</c:v>
                </c:pt>
                <c:pt idx="48">
                  <c:v>15621</c:v>
                </c:pt>
                <c:pt idx="49">
                  <c:v>15506</c:v>
                </c:pt>
                <c:pt idx="50">
                  <c:v>15385</c:v>
                </c:pt>
                <c:pt idx="51">
                  <c:v>15251</c:v>
                </c:pt>
                <c:pt idx="52">
                  <c:v>15133</c:v>
                </c:pt>
                <c:pt idx="53">
                  <c:v>15019</c:v>
                </c:pt>
                <c:pt idx="54">
                  <c:v>14912</c:v>
                </c:pt>
                <c:pt idx="55">
                  <c:v>14795</c:v>
                </c:pt>
                <c:pt idx="56">
                  <c:v>14702</c:v>
                </c:pt>
                <c:pt idx="57">
                  <c:v>14599</c:v>
                </c:pt>
                <c:pt idx="58">
                  <c:v>14501</c:v>
                </c:pt>
                <c:pt idx="59">
                  <c:v>14378</c:v>
                </c:pt>
                <c:pt idx="60">
                  <c:v>14271</c:v>
                </c:pt>
                <c:pt idx="61">
                  <c:v>14162</c:v>
                </c:pt>
                <c:pt idx="62">
                  <c:v>14034</c:v>
                </c:pt>
                <c:pt idx="63">
                  <c:v>13930</c:v>
                </c:pt>
                <c:pt idx="64">
                  <c:v>13821</c:v>
                </c:pt>
                <c:pt idx="65">
                  <c:v>13754</c:v>
                </c:pt>
                <c:pt idx="66">
                  <c:v>13643</c:v>
                </c:pt>
                <c:pt idx="67">
                  <c:v>13542</c:v>
                </c:pt>
                <c:pt idx="68">
                  <c:v>13448</c:v>
                </c:pt>
                <c:pt idx="69">
                  <c:v>13364</c:v>
                </c:pt>
                <c:pt idx="70">
                  <c:v>13268</c:v>
                </c:pt>
                <c:pt idx="71">
                  <c:v>13189</c:v>
                </c:pt>
                <c:pt idx="72">
                  <c:v>13100</c:v>
                </c:pt>
                <c:pt idx="73">
                  <c:v>13009</c:v>
                </c:pt>
                <c:pt idx="74">
                  <c:v>12904</c:v>
                </c:pt>
                <c:pt idx="75">
                  <c:v>12816</c:v>
                </c:pt>
                <c:pt idx="76">
                  <c:v>12727</c:v>
                </c:pt>
                <c:pt idx="77">
                  <c:v>12644</c:v>
                </c:pt>
                <c:pt idx="78">
                  <c:v>12564</c:v>
                </c:pt>
                <c:pt idx="79">
                  <c:v>12497</c:v>
                </c:pt>
                <c:pt idx="80">
                  <c:v>12405</c:v>
                </c:pt>
                <c:pt idx="81">
                  <c:v>12300</c:v>
                </c:pt>
                <c:pt idx="82">
                  <c:v>12186</c:v>
                </c:pt>
                <c:pt idx="83">
                  <c:v>12132</c:v>
                </c:pt>
                <c:pt idx="84">
                  <c:v>12060</c:v>
                </c:pt>
                <c:pt idx="85">
                  <c:v>11966</c:v>
                </c:pt>
                <c:pt idx="86">
                  <c:v>11856</c:v>
                </c:pt>
                <c:pt idx="87">
                  <c:v>11753</c:v>
                </c:pt>
                <c:pt idx="88">
                  <c:v>11755</c:v>
                </c:pt>
                <c:pt idx="89">
                  <c:v>11651</c:v>
                </c:pt>
                <c:pt idx="90">
                  <c:v>11565</c:v>
                </c:pt>
                <c:pt idx="91">
                  <c:v>11479</c:v>
                </c:pt>
                <c:pt idx="92">
                  <c:v>11391</c:v>
                </c:pt>
                <c:pt idx="93">
                  <c:v>11319</c:v>
                </c:pt>
                <c:pt idx="94">
                  <c:v>11253</c:v>
                </c:pt>
                <c:pt idx="95">
                  <c:v>11172</c:v>
                </c:pt>
                <c:pt idx="96">
                  <c:v>11104</c:v>
                </c:pt>
                <c:pt idx="97">
                  <c:v>11030</c:v>
                </c:pt>
                <c:pt idx="98">
                  <c:v>10948</c:v>
                </c:pt>
                <c:pt idx="99">
                  <c:v>10878</c:v>
                </c:pt>
                <c:pt idx="100">
                  <c:v>10824</c:v>
                </c:pt>
                <c:pt idx="101">
                  <c:v>10748</c:v>
                </c:pt>
                <c:pt idx="102">
                  <c:v>10662</c:v>
                </c:pt>
                <c:pt idx="103">
                  <c:v>10597</c:v>
                </c:pt>
                <c:pt idx="104">
                  <c:v>10530</c:v>
                </c:pt>
                <c:pt idx="105">
                  <c:v>10455</c:v>
                </c:pt>
                <c:pt idx="106">
                  <c:v>10395</c:v>
                </c:pt>
                <c:pt idx="107">
                  <c:v>10327</c:v>
                </c:pt>
                <c:pt idx="108">
                  <c:v>10259</c:v>
                </c:pt>
                <c:pt idx="109">
                  <c:v>10179</c:v>
                </c:pt>
                <c:pt idx="110">
                  <c:v>10126</c:v>
                </c:pt>
                <c:pt idx="111">
                  <c:v>10051</c:v>
                </c:pt>
                <c:pt idx="112">
                  <c:v>10016</c:v>
                </c:pt>
                <c:pt idx="113">
                  <c:v>9964</c:v>
                </c:pt>
                <c:pt idx="114">
                  <c:v>9847</c:v>
                </c:pt>
                <c:pt idx="115">
                  <c:v>9776</c:v>
                </c:pt>
                <c:pt idx="116">
                  <c:v>9720</c:v>
                </c:pt>
                <c:pt idx="117">
                  <c:v>9636</c:v>
                </c:pt>
                <c:pt idx="118">
                  <c:v>9570</c:v>
                </c:pt>
                <c:pt idx="119">
                  <c:v>9508</c:v>
                </c:pt>
                <c:pt idx="120">
                  <c:v>9438</c:v>
                </c:pt>
                <c:pt idx="121">
                  <c:v>9384</c:v>
                </c:pt>
                <c:pt idx="122">
                  <c:v>9300</c:v>
                </c:pt>
                <c:pt idx="123">
                  <c:v>9235</c:v>
                </c:pt>
                <c:pt idx="124">
                  <c:v>9163</c:v>
                </c:pt>
                <c:pt idx="125">
                  <c:v>9089</c:v>
                </c:pt>
                <c:pt idx="126">
                  <c:v>9027</c:v>
                </c:pt>
                <c:pt idx="127">
                  <c:v>8967</c:v>
                </c:pt>
                <c:pt idx="128">
                  <c:v>8908</c:v>
                </c:pt>
                <c:pt idx="129">
                  <c:v>8861</c:v>
                </c:pt>
                <c:pt idx="130">
                  <c:v>8801</c:v>
                </c:pt>
                <c:pt idx="131">
                  <c:v>8739</c:v>
                </c:pt>
                <c:pt idx="132">
                  <c:v>8661</c:v>
                </c:pt>
                <c:pt idx="133">
                  <c:v>8597</c:v>
                </c:pt>
                <c:pt idx="134">
                  <c:v>8540</c:v>
                </c:pt>
                <c:pt idx="135">
                  <c:v>8478</c:v>
                </c:pt>
                <c:pt idx="136">
                  <c:v>8400</c:v>
                </c:pt>
                <c:pt idx="137">
                  <c:v>8341</c:v>
                </c:pt>
                <c:pt idx="138">
                  <c:v>8285</c:v>
                </c:pt>
                <c:pt idx="139">
                  <c:v>8234</c:v>
                </c:pt>
                <c:pt idx="140">
                  <c:v>8164</c:v>
                </c:pt>
                <c:pt idx="141">
                  <c:v>8120</c:v>
                </c:pt>
                <c:pt idx="142">
                  <c:v>8047</c:v>
                </c:pt>
                <c:pt idx="143">
                  <c:v>7960</c:v>
                </c:pt>
                <c:pt idx="144">
                  <c:v>7915</c:v>
                </c:pt>
                <c:pt idx="145">
                  <c:v>7840</c:v>
                </c:pt>
                <c:pt idx="146">
                  <c:v>7760</c:v>
                </c:pt>
                <c:pt idx="147">
                  <c:v>7707</c:v>
                </c:pt>
                <c:pt idx="148">
                  <c:v>7642</c:v>
                </c:pt>
                <c:pt idx="149">
                  <c:v>7567</c:v>
                </c:pt>
                <c:pt idx="150">
                  <c:v>7511</c:v>
                </c:pt>
                <c:pt idx="151">
                  <c:v>7468</c:v>
                </c:pt>
                <c:pt idx="152">
                  <c:v>7405</c:v>
                </c:pt>
                <c:pt idx="153">
                  <c:v>7343</c:v>
                </c:pt>
                <c:pt idx="154">
                  <c:v>7265</c:v>
                </c:pt>
                <c:pt idx="155">
                  <c:v>7193</c:v>
                </c:pt>
                <c:pt idx="156">
                  <c:v>7124</c:v>
                </c:pt>
                <c:pt idx="157">
                  <c:v>7050</c:v>
                </c:pt>
                <c:pt idx="158">
                  <c:v>6991</c:v>
                </c:pt>
                <c:pt idx="159">
                  <c:v>6931</c:v>
                </c:pt>
                <c:pt idx="160">
                  <c:v>6871</c:v>
                </c:pt>
                <c:pt idx="161">
                  <c:v>6811</c:v>
                </c:pt>
                <c:pt idx="162">
                  <c:v>6767</c:v>
                </c:pt>
                <c:pt idx="163">
                  <c:v>6709</c:v>
                </c:pt>
                <c:pt idx="164">
                  <c:v>6645</c:v>
                </c:pt>
                <c:pt idx="165">
                  <c:v>6590</c:v>
                </c:pt>
                <c:pt idx="166">
                  <c:v>6541</c:v>
                </c:pt>
                <c:pt idx="167">
                  <c:v>6482</c:v>
                </c:pt>
                <c:pt idx="168">
                  <c:v>6425</c:v>
                </c:pt>
                <c:pt idx="169">
                  <c:v>6375</c:v>
                </c:pt>
                <c:pt idx="170">
                  <c:v>6317</c:v>
                </c:pt>
                <c:pt idx="171">
                  <c:v>6261</c:v>
                </c:pt>
                <c:pt idx="172">
                  <c:v>6211</c:v>
                </c:pt>
                <c:pt idx="173">
                  <c:v>6151</c:v>
                </c:pt>
                <c:pt idx="174">
                  <c:v>6091</c:v>
                </c:pt>
                <c:pt idx="175">
                  <c:v>6039</c:v>
                </c:pt>
                <c:pt idx="176">
                  <c:v>5989</c:v>
                </c:pt>
                <c:pt idx="177">
                  <c:v>5931</c:v>
                </c:pt>
                <c:pt idx="178">
                  <c:v>5879</c:v>
                </c:pt>
                <c:pt idx="179">
                  <c:v>5830</c:v>
                </c:pt>
                <c:pt idx="180">
                  <c:v>5777</c:v>
                </c:pt>
                <c:pt idx="181">
                  <c:v>5719</c:v>
                </c:pt>
                <c:pt idx="182">
                  <c:v>5669</c:v>
                </c:pt>
                <c:pt idx="183">
                  <c:v>5613</c:v>
                </c:pt>
                <c:pt idx="184">
                  <c:v>5553</c:v>
                </c:pt>
                <c:pt idx="185">
                  <c:v>5493</c:v>
                </c:pt>
                <c:pt idx="186">
                  <c:v>5423</c:v>
                </c:pt>
                <c:pt idx="187">
                  <c:v>5364</c:v>
                </c:pt>
                <c:pt idx="188">
                  <c:v>5301</c:v>
                </c:pt>
                <c:pt idx="189">
                  <c:v>5241</c:v>
                </c:pt>
                <c:pt idx="190">
                  <c:v>5181</c:v>
                </c:pt>
                <c:pt idx="191">
                  <c:v>5122</c:v>
                </c:pt>
                <c:pt idx="192">
                  <c:v>5066</c:v>
                </c:pt>
                <c:pt idx="193">
                  <c:v>5013</c:v>
                </c:pt>
                <c:pt idx="194">
                  <c:v>4961</c:v>
                </c:pt>
                <c:pt idx="195">
                  <c:v>4915</c:v>
                </c:pt>
                <c:pt idx="196">
                  <c:v>4867</c:v>
                </c:pt>
                <c:pt idx="197">
                  <c:v>4801</c:v>
                </c:pt>
                <c:pt idx="198">
                  <c:v>4734</c:v>
                </c:pt>
                <c:pt idx="199">
                  <c:v>4689</c:v>
                </c:pt>
                <c:pt idx="200">
                  <c:v>4638</c:v>
                </c:pt>
                <c:pt idx="201">
                  <c:v>4576</c:v>
                </c:pt>
                <c:pt idx="202">
                  <c:v>4524</c:v>
                </c:pt>
                <c:pt idx="203">
                  <c:v>4454</c:v>
                </c:pt>
                <c:pt idx="204">
                  <c:v>4402</c:v>
                </c:pt>
                <c:pt idx="205">
                  <c:v>4349</c:v>
                </c:pt>
                <c:pt idx="206">
                  <c:v>4292</c:v>
                </c:pt>
                <c:pt idx="207">
                  <c:v>4246</c:v>
                </c:pt>
                <c:pt idx="208">
                  <c:v>4184</c:v>
                </c:pt>
                <c:pt idx="209">
                  <c:v>4136</c:v>
                </c:pt>
                <c:pt idx="210">
                  <c:v>4083</c:v>
                </c:pt>
                <c:pt idx="211">
                  <c:v>4012</c:v>
                </c:pt>
                <c:pt idx="212">
                  <c:v>3949</c:v>
                </c:pt>
                <c:pt idx="213">
                  <c:v>3903</c:v>
                </c:pt>
                <c:pt idx="214">
                  <c:v>3846</c:v>
                </c:pt>
                <c:pt idx="215">
                  <c:v>3796</c:v>
                </c:pt>
                <c:pt idx="216">
                  <c:v>3740</c:v>
                </c:pt>
                <c:pt idx="217">
                  <c:v>3675</c:v>
                </c:pt>
                <c:pt idx="218">
                  <c:v>3624</c:v>
                </c:pt>
                <c:pt idx="219">
                  <c:v>3568</c:v>
                </c:pt>
                <c:pt idx="220">
                  <c:v>3520</c:v>
                </c:pt>
                <c:pt idx="221">
                  <c:v>3466</c:v>
                </c:pt>
                <c:pt idx="222">
                  <c:v>3414</c:v>
                </c:pt>
                <c:pt idx="223">
                  <c:v>3366</c:v>
                </c:pt>
                <c:pt idx="224">
                  <c:v>2856</c:v>
                </c:pt>
                <c:pt idx="225">
                  <c:v>3084</c:v>
                </c:pt>
                <c:pt idx="226">
                  <c:v>3109</c:v>
                </c:pt>
                <c:pt idx="227">
                  <c:v>3086</c:v>
                </c:pt>
                <c:pt idx="228">
                  <c:v>3043</c:v>
                </c:pt>
                <c:pt idx="229">
                  <c:v>2988</c:v>
                </c:pt>
                <c:pt idx="230">
                  <c:v>2938</c:v>
                </c:pt>
                <c:pt idx="231">
                  <c:v>2893</c:v>
                </c:pt>
                <c:pt idx="232">
                  <c:v>2838</c:v>
                </c:pt>
                <c:pt idx="233">
                  <c:v>2791</c:v>
                </c:pt>
                <c:pt idx="234">
                  <c:v>2733</c:v>
                </c:pt>
                <c:pt idx="235">
                  <c:v>2668</c:v>
                </c:pt>
                <c:pt idx="236">
                  <c:v>2644</c:v>
                </c:pt>
                <c:pt idx="237">
                  <c:v>2576</c:v>
                </c:pt>
                <c:pt idx="238">
                  <c:v>2536</c:v>
                </c:pt>
                <c:pt idx="239">
                  <c:v>2486</c:v>
                </c:pt>
                <c:pt idx="240">
                  <c:v>2391</c:v>
                </c:pt>
                <c:pt idx="241">
                  <c:v>2354</c:v>
                </c:pt>
                <c:pt idx="242">
                  <c:v>2294</c:v>
                </c:pt>
                <c:pt idx="243">
                  <c:v>2248</c:v>
                </c:pt>
                <c:pt idx="244">
                  <c:v>2199</c:v>
                </c:pt>
                <c:pt idx="245">
                  <c:v>2150</c:v>
                </c:pt>
                <c:pt idx="246">
                  <c:v>2099</c:v>
                </c:pt>
                <c:pt idx="247">
                  <c:v>1995</c:v>
                </c:pt>
                <c:pt idx="248">
                  <c:v>1905</c:v>
                </c:pt>
                <c:pt idx="249">
                  <c:v>1855</c:v>
                </c:pt>
                <c:pt idx="250">
                  <c:v>1804</c:v>
                </c:pt>
                <c:pt idx="251">
                  <c:v>1756</c:v>
                </c:pt>
                <c:pt idx="252">
                  <c:v>1705</c:v>
                </c:pt>
              </c:numCache>
            </c:numRef>
          </c:yVal>
          <c:smooth val="0"/>
        </c:ser>
        <c:ser>
          <c:idx val="2"/>
          <c:order val="2"/>
          <c:tx>
            <c:v>Descent Fit</c:v>
          </c:tx>
          <c:spPr>
            <a:ln w="285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'APRS Data'!$B$106:$B$358</c:f>
              <c:numCache>
                <c:formatCode>0</c:formatCode>
                <c:ptCount val="253"/>
                <c:pt idx="0">
                  <c:v>3534.0000000782311</c:v>
                </c:pt>
                <c:pt idx="1">
                  <c:v>3546.999999973923</c:v>
                </c:pt>
                <c:pt idx="2">
                  <c:v>3561.0000001033768</c:v>
                </c:pt>
                <c:pt idx="3">
                  <c:v>3572.9999997653067</c:v>
                </c:pt>
                <c:pt idx="4">
                  <c:v>3586.9999998947605</c:v>
                </c:pt>
                <c:pt idx="5">
                  <c:v>3599.9999997904524</c:v>
                </c:pt>
                <c:pt idx="6">
                  <c:v>3612.9999996861443</c:v>
                </c:pt>
                <c:pt idx="7">
                  <c:v>3626.0000002104789</c:v>
                </c:pt>
                <c:pt idx="8">
                  <c:v>3639.99999971129</c:v>
                </c:pt>
                <c:pt idx="9">
                  <c:v>3691.9999999227002</c:v>
                </c:pt>
                <c:pt idx="10">
                  <c:v>3706.0000000521541</c:v>
                </c:pt>
                <c:pt idx="11">
                  <c:v>3718.9999999478459</c:v>
                </c:pt>
                <c:pt idx="12">
                  <c:v>3744.9999997392297</c:v>
                </c:pt>
                <c:pt idx="13">
                  <c:v>3758.9999998686835</c:v>
                </c:pt>
                <c:pt idx="14">
                  <c:v>3771.9999997643754</c:v>
                </c:pt>
                <c:pt idx="15">
                  <c:v>3785.00000028871</c:v>
                </c:pt>
                <c:pt idx="16">
                  <c:v>3798.0000001844019</c:v>
                </c:pt>
                <c:pt idx="17">
                  <c:v>3811.0000000800937</c:v>
                </c:pt>
                <c:pt idx="18">
                  <c:v>3825.0000002095476</c:v>
                </c:pt>
                <c:pt idx="19">
                  <c:v>3838.0000001052395</c:v>
                </c:pt>
                <c:pt idx="20">
                  <c:v>3851.0000000009313</c:v>
                </c:pt>
                <c:pt idx="21">
                  <c:v>3863.9999998966232</c:v>
                </c:pt>
                <c:pt idx="22">
                  <c:v>3878.000000026077</c:v>
                </c:pt>
                <c:pt idx="23">
                  <c:v>3890.9999999217689</c:v>
                </c:pt>
                <c:pt idx="24">
                  <c:v>3903.9999998174608</c:v>
                </c:pt>
                <c:pt idx="25">
                  <c:v>3916.9999997131526</c:v>
                </c:pt>
                <c:pt idx="26">
                  <c:v>3930.0000002374873</c:v>
                </c:pt>
                <c:pt idx="27">
                  <c:v>3943.9999997382984</c:v>
                </c:pt>
                <c:pt idx="28">
                  <c:v>3957.000000262633</c:v>
                </c:pt>
                <c:pt idx="29">
                  <c:v>3970.0000001583248</c:v>
                </c:pt>
                <c:pt idx="30">
                  <c:v>3983.0000000540167</c:v>
                </c:pt>
                <c:pt idx="31">
                  <c:v>3997.0000001834705</c:v>
                </c:pt>
                <c:pt idx="32">
                  <c:v>4010.0000000791624</c:v>
                </c:pt>
                <c:pt idx="33">
                  <c:v>4022.9999999748543</c:v>
                </c:pt>
                <c:pt idx="34">
                  <c:v>4035.9999998705462</c:v>
                </c:pt>
                <c:pt idx="35">
                  <c:v>4050</c:v>
                </c:pt>
                <c:pt idx="36">
                  <c:v>4062.9999998956919</c:v>
                </c:pt>
                <c:pt idx="37">
                  <c:v>4075.9999997913837</c:v>
                </c:pt>
                <c:pt idx="38">
                  <c:v>4088.9999996870756</c:v>
                </c:pt>
                <c:pt idx="39">
                  <c:v>4102.0000002114102</c:v>
                </c:pt>
                <c:pt idx="40">
                  <c:v>4115.9999997122213</c:v>
                </c:pt>
                <c:pt idx="41">
                  <c:v>4129.0000002365559</c:v>
                </c:pt>
                <c:pt idx="42">
                  <c:v>4142.0000001322478</c:v>
                </c:pt>
                <c:pt idx="43">
                  <c:v>4156.0000002617016</c:v>
                </c:pt>
                <c:pt idx="44">
                  <c:v>4169.0000001573935</c:v>
                </c:pt>
                <c:pt idx="45">
                  <c:v>4182.0000000530854</c:v>
                </c:pt>
                <c:pt idx="46">
                  <c:v>4194.9999999487773</c:v>
                </c:pt>
                <c:pt idx="47">
                  <c:v>4207.9999998444691</c:v>
                </c:pt>
                <c:pt idx="48">
                  <c:v>4220.999999740161</c:v>
                </c:pt>
                <c:pt idx="49">
                  <c:v>4234.9999998696148</c:v>
                </c:pt>
                <c:pt idx="50">
                  <c:v>4247.9999997653067</c:v>
                </c:pt>
                <c:pt idx="51">
                  <c:v>4261.0000002896413</c:v>
                </c:pt>
                <c:pt idx="52">
                  <c:v>4274.0000001853332</c:v>
                </c:pt>
                <c:pt idx="53">
                  <c:v>4287.9999996861443</c:v>
                </c:pt>
                <c:pt idx="54">
                  <c:v>4301.9999998155981</c:v>
                </c:pt>
                <c:pt idx="55">
                  <c:v>4314.0000001061708</c:v>
                </c:pt>
                <c:pt idx="56">
                  <c:v>4327.0000000018626</c:v>
                </c:pt>
                <c:pt idx="57">
                  <c:v>4339.9999998975545</c:v>
                </c:pt>
                <c:pt idx="58">
                  <c:v>4354.0000000270084</c:v>
                </c:pt>
                <c:pt idx="59">
                  <c:v>4366.9999999227002</c:v>
                </c:pt>
                <c:pt idx="60">
                  <c:v>4379.9999998183921</c:v>
                </c:pt>
                <c:pt idx="61">
                  <c:v>4392.999999714084</c:v>
                </c:pt>
                <c:pt idx="62">
                  <c:v>4406.9999998435378</c:v>
                </c:pt>
                <c:pt idx="63">
                  <c:v>4419.9999997392297</c:v>
                </c:pt>
                <c:pt idx="64">
                  <c:v>4433.0000002635643</c:v>
                </c:pt>
                <c:pt idx="65">
                  <c:v>4446.0000001592562</c:v>
                </c:pt>
                <c:pt idx="66">
                  <c:v>4459.000000054948</c:v>
                </c:pt>
                <c:pt idx="67">
                  <c:v>4473.0000001844019</c:v>
                </c:pt>
                <c:pt idx="68">
                  <c:v>4486.0000000800937</c:v>
                </c:pt>
                <c:pt idx="69">
                  <c:v>4498.9999999757856</c:v>
                </c:pt>
                <c:pt idx="70">
                  <c:v>4511.9999998714775</c:v>
                </c:pt>
                <c:pt idx="71">
                  <c:v>4524.9999997671694</c:v>
                </c:pt>
                <c:pt idx="72">
                  <c:v>4538.9999998966232</c:v>
                </c:pt>
                <c:pt idx="73">
                  <c:v>4553.000000026077</c:v>
                </c:pt>
                <c:pt idx="74">
                  <c:v>4564.9999996880069</c:v>
                </c:pt>
                <c:pt idx="75">
                  <c:v>4578.0000002123415</c:v>
                </c:pt>
                <c:pt idx="76">
                  <c:v>4591.9999997131526</c:v>
                </c:pt>
                <c:pt idx="77">
                  <c:v>4605.0000002374873</c:v>
                </c:pt>
                <c:pt idx="78">
                  <c:v>4618.0000001331791</c:v>
                </c:pt>
                <c:pt idx="79">
                  <c:v>4631.000000028871</c:v>
                </c:pt>
                <c:pt idx="80">
                  <c:v>4645.0000001583248</c:v>
                </c:pt>
                <c:pt idx="81">
                  <c:v>4658.0000000540167</c:v>
                </c:pt>
                <c:pt idx="82">
                  <c:v>4670.9999999497086</c:v>
                </c:pt>
                <c:pt idx="83">
                  <c:v>4683.9999998454005</c:v>
                </c:pt>
                <c:pt idx="84">
                  <c:v>4696.9999997410923</c:v>
                </c:pt>
                <c:pt idx="85">
                  <c:v>4710.9999998705462</c:v>
                </c:pt>
                <c:pt idx="86">
                  <c:v>4723.999999766238</c:v>
                </c:pt>
                <c:pt idx="87">
                  <c:v>4737.0000002905726</c:v>
                </c:pt>
                <c:pt idx="88">
                  <c:v>4750.0000001862645</c:v>
                </c:pt>
                <c:pt idx="89">
                  <c:v>4763.0000000819564</c:v>
                </c:pt>
                <c:pt idx="90">
                  <c:v>4777.0000002114102</c:v>
                </c:pt>
                <c:pt idx="91">
                  <c:v>4790.0000001071021</c:v>
                </c:pt>
                <c:pt idx="92">
                  <c:v>4804.0000002365559</c:v>
                </c:pt>
                <c:pt idx="93">
                  <c:v>4815.9999998984858</c:v>
                </c:pt>
                <c:pt idx="94">
                  <c:v>4830.0000000279397</c:v>
                </c:pt>
                <c:pt idx="95">
                  <c:v>4842.9999999236315</c:v>
                </c:pt>
                <c:pt idx="96">
                  <c:v>4855.9999998193234</c:v>
                </c:pt>
                <c:pt idx="97">
                  <c:v>4869.9999999487773</c:v>
                </c:pt>
                <c:pt idx="98">
                  <c:v>4882.9999998444691</c:v>
                </c:pt>
                <c:pt idx="99">
                  <c:v>4895.999999740161</c:v>
                </c:pt>
                <c:pt idx="100">
                  <c:v>4909.0000002644956</c:v>
                </c:pt>
                <c:pt idx="101">
                  <c:v>4922.0000001601875</c:v>
                </c:pt>
                <c:pt idx="102">
                  <c:v>4936.0000002896413</c:v>
                </c:pt>
                <c:pt idx="103">
                  <c:v>4949.0000001853332</c:v>
                </c:pt>
                <c:pt idx="104">
                  <c:v>4962.0000000810251</c:v>
                </c:pt>
                <c:pt idx="105">
                  <c:v>4976.0000002104789</c:v>
                </c:pt>
                <c:pt idx="106">
                  <c:v>4987.9999998724088</c:v>
                </c:pt>
                <c:pt idx="107">
                  <c:v>5002.0000000018626</c:v>
                </c:pt>
                <c:pt idx="108">
                  <c:v>5014.9999998975545</c:v>
                </c:pt>
                <c:pt idx="109">
                  <c:v>5027.9999997932464</c:v>
                </c:pt>
                <c:pt idx="110">
                  <c:v>5040.9999996889383</c:v>
                </c:pt>
                <c:pt idx="111">
                  <c:v>5054.9999998183921</c:v>
                </c:pt>
                <c:pt idx="112">
                  <c:v>5067.999999714084</c:v>
                </c:pt>
                <c:pt idx="113">
                  <c:v>5081.0000002384186</c:v>
                </c:pt>
                <c:pt idx="114">
                  <c:v>5094.0000001341105</c:v>
                </c:pt>
                <c:pt idx="115">
                  <c:v>5107.0000000298023</c:v>
                </c:pt>
                <c:pt idx="116">
                  <c:v>5121.0000001592562</c:v>
                </c:pt>
                <c:pt idx="117">
                  <c:v>5134.000000054948</c:v>
                </c:pt>
                <c:pt idx="118">
                  <c:v>5146.9999999506399</c:v>
                </c:pt>
                <c:pt idx="119">
                  <c:v>5159.9999998463318</c:v>
                </c:pt>
                <c:pt idx="120">
                  <c:v>5173.9999999757856</c:v>
                </c:pt>
                <c:pt idx="121">
                  <c:v>5186.9999998714775</c:v>
                </c:pt>
                <c:pt idx="122">
                  <c:v>5199.9999997671694</c:v>
                </c:pt>
                <c:pt idx="123">
                  <c:v>5213.000000291504</c:v>
                </c:pt>
                <c:pt idx="124">
                  <c:v>5226.0000001871958</c:v>
                </c:pt>
                <c:pt idx="125">
                  <c:v>5239.9999996880069</c:v>
                </c:pt>
                <c:pt idx="126">
                  <c:v>5253.0000002123415</c:v>
                </c:pt>
                <c:pt idx="127">
                  <c:v>5266.0000001080334</c:v>
                </c:pt>
                <c:pt idx="128">
                  <c:v>5279.0000000037253</c:v>
                </c:pt>
                <c:pt idx="129">
                  <c:v>5293.0000001331791</c:v>
                </c:pt>
                <c:pt idx="130">
                  <c:v>5306.000000028871</c:v>
                </c:pt>
                <c:pt idx="131">
                  <c:v>5318.9999999245629</c:v>
                </c:pt>
                <c:pt idx="132">
                  <c:v>5331.9999998202547</c:v>
                </c:pt>
                <c:pt idx="133">
                  <c:v>5344.9999997159466</c:v>
                </c:pt>
                <c:pt idx="134">
                  <c:v>5358.9999998454005</c:v>
                </c:pt>
                <c:pt idx="135">
                  <c:v>5372.9999999748543</c:v>
                </c:pt>
                <c:pt idx="136">
                  <c:v>5385.0000002654269</c:v>
                </c:pt>
                <c:pt idx="137">
                  <c:v>5398.999999766238</c:v>
                </c:pt>
                <c:pt idx="138">
                  <c:v>5411.0000000568107</c:v>
                </c:pt>
                <c:pt idx="139">
                  <c:v>5425.0000001862645</c:v>
                </c:pt>
                <c:pt idx="140">
                  <c:v>5441.0000001545995</c:v>
                </c:pt>
                <c:pt idx="141">
                  <c:v>5450.9999999776483</c:v>
                </c:pt>
                <c:pt idx="142">
                  <c:v>5465.0000001071021</c:v>
                </c:pt>
                <c:pt idx="143">
                  <c:v>5478.000000002794</c:v>
                </c:pt>
                <c:pt idx="144">
                  <c:v>5490.9999998984858</c:v>
                </c:pt>
                <c:pt idx="145">
                  <c:v>5503.9999997941777</c:v>
                </c:pt>
                <c:pt idx="146">
                  <c:v>5516.9999996898696</c:v>
                </c:pt>
                <c:pt idx="147">
                  <c:v>5530.9999998193234</c:v>
                </c:pt>
                <c:pt idx="148">
                  <c:v>5543.9999997150153</c:v>
                </c:pt>
                <c:pt idx="149">
                  <c:v>5557.9999998444691</c:v>
                </c:pt>
                <c:pt idx="150">
                  <c:v>5570.0000001350418</c:v>
                </c:pt>
                <c:pt idx="151">
                  <c:v>5584.0000002644956</c:v>
                </c:pt>
                <c:pt idx="152">
                  <c:v>5597.0000001601875</c:v>
                </c:pt>
                <c:pt idx="153">
                  <c:v>5610.0000000558794</c:v>
                </c:pt>
                <c:pt idx="154">
                  <c:v>5622.9999999515712</c:v>
                </c:pt>
                <c:pt idx="155">
                  <c:v>5637.0000000810251</c:v>
                </c:pt>
                <c:pt idx="156">
                  <c:v>5649.9999999767169</c:v>
                </c:pt>
                <c:pt idx="157">
                  <c:v>5662.9999998724088</c:v>
                </c:pt>
                <c:pt idx="158">
                  <c:v>5675.9999997681007</c:v>
                </c:pt>
                <c:pt idx="159">
                  <c:v>5689.0000002924353</c:v>
                </c:pt>
                <c:pt idx="160">
                  <c:v>5702.9999997932464</c:v>
                </c:pt>
                <c:pt idx="161">
                  <c:v>5715.9999996889383</c:v>
                </c:pt>
                <c:pt idx="162">
                  <c:v>5729.0000002132729</c:v>
                </c:pt>
                <c:pt idx="163">
                  <c:v>5742.0000001089647</c:v>
                </c:pt>
                <c:pt idx="164">
                  <c:v>5755.0000000046566</c:v>
                </c:pt>
                <c:pt idx="165">
                  <c:v>5767.9999999003485</c:v>
                </c:pt>
                <c:pt idx="166">
                  <c:v>5782.0000000298023</c:v>
                </c:pt>
                <c:pt idx="167">
                  <c:v>5794.9999999254942</c:v>
                </c:pt>
                <c:pt idx="168">
                  <c:v>5807.9999998211861</c:v>
                </c:pt>
                <c:pt idx="169">
                  <c:v>5821.9999999506399</c:v>
                </c:pt>
                <c:pt idx="170">
                  <c:v>5834.9999998463318</c:v>
                </c:pt>
                <c:pt idx="171">
                  <c:v>5847.9999997420236</c:v>
                </c:pt>
                <c:pt idx="172">
                  <c:v>5861.0000002663583</c:v>
                </c:pt>
                <c:pt idx="173">
                  <c:v>5874.9999997671694</c:v>
                </c:pt>
                <c:pt idx="174">
                  <c:v>5888.000000291504</c:v>
                </c:pt>
                <c:pt idx="175">
                  <c:v>5901.0000001871958</c:v>
                </c:pt>
                <c:pt idx="176">
                  <c:v>5914.0000000828877</c:v>
                </c:pt>
                <c:pt idx="177">
                  <c:v>5928.0000002123415</c:v>
                </c:pt>
                <c:pt idx="178">
                  <c:v>5941.0000001080334</c:v>
                </c:pt>
                <c:pt idx="179">
                  <c:v>5954.0000000037253</c:v>
                </c:pt>
                <c:pt idx="180">
                  <c:v>5966.9999998994172</c:v>
                </c:pt>
                <c:pt idx="181">
                  <c:v>5979.999999795109</c:v>
                </c:pt>
                <c:pt idx="182">
                  <c:v>5995.0000001583248</c:v>
                </c:pt>
                <c:pt idx="183">
                  <c:v>6006.9999998202547</c:v>
                </c:pt>
                <c:pt idx="184">
                  <c:v>6019.9999997159466</c:v>
                </c:pt>
                <c:pt idx="185">
                  <c:v>6033.0000002402812</c:v>
                </c:pt>
                <c:pt idx="186">
                  <c:v>6046.0000001359731</c:v>
                </c:pt>
                <c:pt idx="187">
                  <c:v>6060.0000002654269</c:v>
                </c:pt>
                <c:pt idx="188">
                  <c:v>6073.0000001611188</c:v>
                </c:pt>
                <c:pt idx="189">
                  <c:v>6086.0000000568107</c:v>
                </c:pt>
                <c:pt idx="190">
                  <c:v>6100.0000001862645</c:v>
                </c:pt>
                <c:pt idx="191">
                  <c:v>6111.9999998481944</c:v>
                </c:pt>
                <c:pt idx="192">
                  <c:v>6125.9999999776483</c:v>
                </c:pt>
                <c:pt idx="193">
                  <c:v>6140.0000001071021</c:v>
                </c:pt>
                <c:pt idx="194">
                  <c:v>6153.000000002794</c:v>
                </c:pt>
                <c:pt idx="195">
                  <c:v>6165.9999998984858</c:v>
                </c:pt>
                <c:pt idx="196">
                  <c:v>6178.9999997941777</c:v>
                </c:pt>
                <c:pt idx="197">
                  <c:v>6191.9999996898696</c:v>
                </c:pt>
                <c:pt idx="198">
                  <c:v>6205.9999998193234</c:v>
                </c:pt>
                <c:pt idx="199">
                  <c:v>6218.9999997150153</c:v>
                </c:pt>
                <c:pt idx="200">
                  <c:v>6232.0000002393499</c:v>
                </c:pt>
                <c:pt idx="201">
                  <c:v>6245.999999740161</c:v>
                </c:pt>
                <c:pt idx="202">
                  <c:v>6259.0000002644956</c:v>
                </c:pt>
                <c:pt idx="203">
                  <c:v>6270.9999999264255</c:v>
                </c:pt>
                <c:pt idx="204">
                  <c:v>6285.0000000558794</c:v>
                </c:pt>
                <c:pt idx="205">
                  <c:v>6297.9999999515712</c:v>
                </c:pt>
                <c:pt idx="206">
                  <c:v>6310.9999998472631</c:v>
                </c:pt>
                <c:pt idx="207">
                  <c:v>6324.9999999767169</c:v>
                </c:pt>
                <c:pt idx="208">
                  <c:v>6337.9999998724088</c:v>
                </c:pt>
                <c:pt idx="209">
                  <c:v>6350.9999997681007</c:v>
                </c:pt>
                <c:pt idx="210">
                  <c:v>6364.0000002924353</c:v>
                </c:pt>
                <c:pt idx="211">
                  <c:v>6377.9999997932464</c:v>
                </c:pt>
                <c:pt idx="212">
                  <c:v>6390.9999996889383</c:v>
                </c:pt>
                <c:pt idx="213">
                  <c:v>6404.0000002132729</c:v>
                </c:pt>
                <c:pt idx="214">
                  <c:v>6417.0000001089647</c:v>
                </c:pt>
                <c:pt idx="215">
                  <c:v>6430.0000000046566</c:v>
                </c:pt>
                <c:pt idx="216">
                  <c:v>6444.0000001341105</c:v>
                </c:pt>
                <c:pt idx="217">
                  <c:v>6457.0000000298023</c:v>
                </c:pt>
                <c:pt idx="218">
                  <c:v>6469.9999999254942</c:v>
                </c:pt>
                <c:pt idx="219">
                  <c:v>6482.9999998211861</c:v>
                </c:pt>
                <c:pt idx="220">
                  <c:v>6496.9999999506399</c:v>
                </c:pt>
                <c:pt idx="221">
                  <c:v>6509.9999998463318</c:v>
                </c:pt>
                <c:pt idx="222">
                  <c:v>6522.9999997420236</c:v>
                </c:pt>
                <c:pt idx="223">
                  <c:v>6536.9999998714775</c:v>
                </c:pt>
                <c:pt idx="224">
                  <c:v>6549.0000001620501</c:v>
                </c:pt>
                <c:pt idx="225">
                  <c:v>6576.0000001871958</c:v>
                </c:pt>
                <c:pt idx="226">
                  <c:v>6589.9999996880069</c:v>
                </c:pt>
                <c:pt idx="227">
                  <c:v>6603.0000002123415</c:v>
                </c:pt>
                <c:pt idx="228">
                  <c:v>6616.0000001080334</c:v>
                </c:pt>
                <c:pt idx="229">
                  <c:v>6629.0000000037253</c:v>
                </c:pt>
                <c:pt idx="230">
                  <c:v>6641.9999998994172</c:v>
                </c:pt>
                <c:pt idx="231">
                  <c:v>6654.999999795109</c:v>
                </c:pt>
                <c:pt idx="232">
                  <c:v>6667.9999996908009</c:v>
                </c:pt>
                <c:pt idx="233">
                  <c:v>6681.9999998202547</c:v>
                </c:pt>
                <c:pt idx="234">
                  <c:v>6697.0000001834705</c:v>
                </c:pt>
                <c:pt idx="235">
                  <c:v>6708.9999998454005</c:v>
                </c:pt>
                <c:pt idx="236">
                  <c:v>6721.9999997410923</c:v>
                </c:pt>
                <c:pt idx="237">
                  <c:v>6735.9999998705462</c:v>
                </c:pt>
                <c:pt idx="238">
                  <c:v>6748.0000001611188</c:v>
                </c:pt>
                <c:pt idx="239">
                  <c:v>6762.9999998956919</c:v>
                </c:pt>
                <c:pt idx="240">
                  <c:v>6788.0000000819564</c:v>
                </c:pt>
                <c:pt idx="241">
                  <c:v>6800.9999999776483</c:v>
                </c:pt>
                <c:pt idx="242">
                  <c:v>6813.9999998733401</c:v>
                </c:pt>
                <c:pt idx="243">
                  <c:v>6829.0000002365559</c:v>
                </c:pt>
                <c:pt idx="244">
                  <c:v>6842.0000001322478</c:v>
                </c:pt>
                <c:pt idx="245">
                  <c:v>6853.9999997941777</c:v>
                </c:pt>
                <c:pt idx="246">
                  <c:v>6866.9999996898696</c:v>
                </c:pt>
                <c:pt idx="247">
                  <c:v>6880.0000002142042</c:v>
                </c:pt>
                <c:pt idx="248">
                  <c:v>6920.0000001350418</c:v>
                </c:pt>
                <c:pt idx="249">
                  <c:v>6934.9999998696148</c:v>
                </c:pt>
                <c:pt idx="250">
                  <c:v>6945.9999999264255</c:v>
                </c:pt>
                <c:pt idx="251">
                  <c:v>6961.9999998947605</c:v>
                </c:pt>
                <c:pt idx="252">
                  <c:v>6972.9999999515712</c:v>
                </c:pt>
              </c:numCache>
            </c:numRef>
          </c:xVal>
          <c:yVal>
            <c:numRef>
              <c:f>'APRS Data'!$H$106:$H$358</c:f>
              <c:numCache>
                <c:formatCode>0</c:formatCode>
                <c:ptCount val="253"/>
                <c:pt idx="0">
                  <c:v>24265.448078584264</c:v>
                </c:pt>
                <c:pt idx="1">
                  <c:v>24077.168891629954</c:v>
                </c:pt>
                <c:pt idx="2">
                  <c:v>23876.040133073318</c:v>
                </c:pt>
                <c:pt idx="3">
                  <c:v>23704.981840350847</c:v>
                </c:pt>
                <c:pt idx="4">
                  <c:v>23506.962148309114</c:v>
                </c:pt>
                <c:pt idx="5">
                  <c:v>23324.568165444423</c:v>
                </c:pt>
                <c:pt idx="6">
                  <c:v>23143.58940436702</c:v>
                </c:pt>
                <c:pt idx="7">
                  <c:v>22964.014875512596</c:v>
                </c:pt>
                <c:pt idx="8">
                  <c:v>22772.184863535254</c:v>
                </c:pt>
                <c:pt idx="9">
                  <c:v>22073.597346380575</c:v>
                </c:pt>
                <c:pt idx="10">
                  <c:v>21889.205433396986</c:v>
                </c:pt>
                <c:pt idx="11">
                  <c:v>21719.363863246326</c:v>
                </c:pt>
                <c:pt idx="12">
                  <c:v>21383.623975043367</c:v>
                </c:pt>
                <c:pt idx="13">
                  <c:v>21204.995758291625</c:v>
                </c:pt>
                <c:pt idx="14">
                  <c:v>21040.463071822738</c:v>
                </c:pt>
                <c:pt idx="15">
                  <c:v>20877.207010846807</c:v>
                </c:pt>
                <c:pt idx="16">
                  <c:v>20715.217685566291</c:v>
                </c:pt>
                <c:pt idx="17">
                  <c:v>20554.485259328419</c:v>
                </c:pt>
                <c:pt idx="18">
                  <c:v>20382.783257253894</c:v>
                </c:pt>
                <c:pt idx="19">
                  <c:v>20224.630238726753</c:v>
                </c:pt>
                <c:pt idx="20">
                  <c:v>20067.704352772904</c:v>
                </c:pt>
                <c:pt idx="21">
                  <c:v>19911.996077889897</c:v>
                </c:pt>
                <c:pt idx="22">
                  <c:v>19745.661112614023</c:v>
                </c:pt>
                <c:pt idx="23">
                  <c:v>19592.451618681804</c:v>
                </c:pt>
                <c:pt idx="24">
                  <c:v>19440.430899787159</c:v>
                </c:pt>
                <c:pt idx="25">
                  <c:v>19289.589732049411</c:v>
                </c:pt>
                <c:pt idx="26">
                  <c:v>19139.91895594784</c:v>
                </c:pt>
                <c:pt idx="27">
                  <c:v>18980.033548170999</c:v>
                </c:pt>
                <c:pt idx="28">
                  <c:v>18832.764664226372</c:v>
                </c:pt>
                <c:pt idx="29">
                  <c:v>18686.638468344921</c:v>
                </c:pt>
                <c:pt idx="30">
                  <c:v>18541.646087147787</c:v>
                </c:pt>
                <c:pt idx="31">
                  <c:v>18386.758347817235</c:v>
                </c:pt>
                <c:pt idx="32">
                  <c:v>18244.092780660132</c:v>
                </c:pt>
                <c:pt idx="33">
                  <c:v>18102.534176659196</c:v>
                </c:pt>
                <c:pt idx="34">
                  <c:v>17962.073946724187</c:v>
                </c:pt>
                <c:pt idx="35">
                  <c:v>17812.027666355112</c:v>
                </c:pt>
                <c:pt idx="36">
                  <c:v>17673.821519237274</c:v>
                </c:pt>
                <c:pt idx="37">
                  <c:v>17536.687733978451</c:v>
                </c:pt>
                <c:pt idx="38">
                  <c:v>17400.617989964983</c:v>
                </c:pt>
                <c:pt idx="39">
                  <c:v>17265.604024640572</c:v>
                </c:pt>
                <c:pt idx="40">
                  <c:v>17121.375715923761</c:v>
                </c:pt>
                <c:pt idx="41">
                  <c:v>16988.528432652034</c:v>
                </c:pt>
                <c:pt idx="42">
                  <c:v>16856.71193742429</c:v>
                </c:pt>
                <c:pt idx="43">
                  <c:v>16715.899304486389</c:v>
                </c:pt>
                <c:pt idx="44">
                  <c:v>16586.198178833711</c:v>
                </c:pt>
                <c:pt idx="45">
                  <c:v>16457.503423325365</c:v>
                </c:pt>
                <c:pt idx="46">
                  <c:v>16329.807229387112</c:v>
                </c:pt>
                <c:pt idx="47">
                  <c:v>16203.101849032606</c:v>
                </c:pt>
                <c:pt idx="48">
                  <c:v>16077.379594393255</c:v>
                </c:pt>
                <c:pt idx="49">
                  <c:v>15943.077118333114</c:v>
                </c:pt>
                <c:pt idx="50">
                  <c:v>15819.372433891742</c:v>
                </c:pt>
                <c:pt idx="51">
                  <c:v>15696.627586411316</c:v>
                </c:pt>
                <c:pt idx="52">
                  <c:v>15574.835140200428</c:v>
                </c:pt>
                <c:pt idx="53">
                  <c:v>15444.73067773225</c:v>
                </c:pt>
                <c:pt idx="54">
                  <c:v>15315.713037766542</c:v>
                </c:pt>
                <c:pt idx="55">
                  <c:v>15205.98463028271</c:v>
                </c:pt>
                <c:pt idx="56">
                  <c:v>15087.999155060596</c:v>
                </c:pt>
                <c:pt idx="57">
                  <c:v>14970.929146524903</c:v>
                </c:pt>
                <c:pt idx="58">
                  <c:v>14845.869410173314</c:v>
                </c:pt>
                <c:pt idx="59">
                  <c:v>14730.678122004019</c:v>
                </c:pt>
                <c:pt idx="60">
                  <c:v>14616.380620012109</c:v>
                </c:pt>
                <c:pt idx="61">
                  <c:v>14502.969969178946</c:v>
                </c:pt>
                <c:pt idx="62">
                  <c:v>14381.819332307383</c:v>
                </c:pt>
                <c:pt idx="63">
                  <c:v>14270.228677066183</c:v>
                </c:pt>
                <c:pt idx="64">
                  <c:v>14159.503864827439</c:v>
                </c:pt>
                <c:pt idx="65">
                  <c:v>14049.638188054756</c:v>
                </c:pt>
                <c:pt idx="66">
                  <c:v>13940.624975255947</c:v>
                </c:pt>
                <c:pt idx="67">
                  <c:v>13824.171890285828</c:v>
                </c:pt>
                <c:pt idx="68">
                  <c:v>13716.908103712</c:v>
                </c:pt>
                <c:pt idx="69">
                  <c:v>13610.476592662626</c:v>
                </c:pt>
                <c:pt idx="70">
                  <c:v>13504.870899389276</c:v>
                </c:pt>
                <c:pt idx="71">
                  <c:v>13400.084616250166</c:v>
                </c:pt>
                <c:pt idx="72">
                  <c:v>13288.146938047594</c:v>
                </c:pt>
                <c:pt idx="73">
                  <c:v>13177.144331836</c:v>
                </c:pt>
                <c:pt idx="74">
                  <c:v>13082.737562547687</c:v>
                </c:pt>
                <c:pt idx="75">
                  <c:v>12981.226669277297</c:v>
                </c:pt>
                <c:pt idx="76">
                  <c:v>12872.787928014182</c:v>
                </c:pt>
                <c:pt idx="77">
                  <c:v>12772.906064970937</c:v>
                </c:pt>
                <c:pt idx="78">
                  <c:v>12673.799204831026</c:v>
                </c:pt>
                <c:pt idx="79">
                  <c:v>12575.461329421518</c:v>
                </c:pt>
                <c:pt idx="80">
                  <c:v>12470.412146236911</c:v>
                </c:pt>
                <c:pt idx="81">
                  <c:v>12373.65238098243</c:v>
                </c:pt>
                <c:pt idx="82">
                  <c:v>12277.643389003308</c:v>
                </c:pt>
                <c:pt idx="83">
                  <c:v>12182.379344939081</c:v>
                </c:pt>
                <c:pt idx="84">
                  <c:v>12087.854468629108</c:v>
                </c:pt>
                <c:pt idx="85">
                  <c:v>11986.878511952831</c:v>
                </c:pt>
                <c:pt idx="86">
                  <c:v>11893.870555411431</c:v>
                </c:pt>
                <c:pt idx="87">
                  <c:v>11801.584256863445</c:v>
                </c:pt>
                <c:pt idx="88">
                  <c:v>11710.014025748857</c:v>
                </c:pt>
                <c:pt idx="89">
                  <c:v>11619.154301549599</c:v>
                </c:pt>
                <c:pt idx="90">
                  <c:v>11522.093634215029</c:v>
                </c:pt>
                <c:pt idx="91">
                  <c:v>11432.692012022195</c:v>
                </c:pt>
                <c:pt idx="92">
                  <c:v>11337.188958416182</c:v>
                </c:pt>
                <c:pt idx="93">
                  <c:v>11255.964426345958</c:v>
                </c:pt>
                <c:pt idx="94">
                  <c:v>11161.937667568034</c:v>
                </c:pt>
                <c:pt idx="95">
                  <c:v>11075.330548586409</c:v>
                </c:pt>
                <c:pt idx="96">
                  <c:v>10989.395427001804</c:v>
                </c:pt>
                <c:pt idx="97">
                  <c:v>10897.595453779484</c:v>
                </c:pt>
                <c:pt idx="98">
                  <c:v>10813.039404983278</c:v>
                </c:pt>
                <c:pt idx="99">
                  <c:v>10729.139439028313</c:v>
                </c:pt>
                <c:pt idx="100">
                  <c:v>10645.890461261137</c:v>
                </c:pt>
                <c:pt idx="101">
                  <c:v>10563.287428588523</c:v>
                </c:pt>
                <c:pt idx="102">
                  <c:v>10475.046950800146</c:v>
                </c:pt>
                <c:pt idx="103">
                  <c:v>10393.769518097573</c:v>
                </c:pt>
                <c:pt idx="104">
                  <c:v>10313.122728970893</c:v>
                </c:pt>
                <c:pt idx="105">
                  <c:v>10226.972003332996</c:v>
                </c:pt>
                <c:pt idx="106">
                  <c:v>10153.701546387023</c:v>
                </c:pt>
                <c:pt idx="107">
                  <c:v>10068.882546446821</c:v>
                </c:pt>
                <c:pt idx="108">
                  <c:v>9990.7566032025843</c:v>
                </c:pt>
                <c:pt idx="109">
                  <c:v>9913.2368506631901</c:v>
                </c:pt>
                <c:pt idx="110">
                  <c:v>9836.3185853056366</c:v>
                </c:pt>
                <c:pt idx="111">
                  <c:v>9754.1508456210177</c:v>
                </c:pt>
                <c:pt idx="112">
                  <c:v>9678.4669520165953</c:v>
                </c:pt>
                <c:pt idx="113">
                  <c:v>9603.3702972767096</c:v>
                </c:pt>
                <c:pt idx="114">
                  <c:v>9528.8563321631536</c:v>
                </c:pt>
                <c:pt idx="115">
                  <c:v>9454.9205318839304</c:v>
                </c:pt>
                <c:pt idx="116">
                  <c:v>9375.938802869663</c:v>
                </c:pt>
                <c:pt idx="117">
                  <c:v>9303.1895122313545</c:v>
                </c:pt>
                <c:pt idx="118">
                  <c:v>9231.0046940581142</c:v>
                </c:pt>
                <c:pt idx="119">
                  <c:v>9159.379968524916</c:v>
                </c:pt>
                <c:pt idx="120">
                  <c:v>9082.867039180539</c:v>
                </c:pt>
                <c:pt idx="121">
                  <c:v>9012.391735538391</c:v>
                </c:pt>
                <c:pt idx="122">
                  <c:v>8942.4632601611538</c:v>
                </c:pt>
                <c:pt idx="123">
                  <c:v>8873.0773667854974</c:v>
                </c:pt>
                <c:pt idx="124">
                  <c:v>8804.2298521222274</c:v>
                </c:pt>
                <c:pt idx="125">
                  <c:v>8730.683674455151</c:v>
                </c:pt>
                <c:pt idx="126">
                  <c:v>8662.9410101681078</c:v>
                </c:pt>
                <c:pt idx="127">
                  <c:v>8595.7239744576855</c:v>
                </c:pt>
                <c:pt idx="128">
                  <c:v>8529.0284856312137</c:v>
                </c:pt>
                <c:pt idx="129">
                  <c:v>8457.7812007560588</c:v>
                </c:pt>
                <c:pt idx="130">
                  <c:v>8392.156030235461</c:v>
                </c:pt>
                <c:pt idx="131">
                  <c:v>8327.0400550822542</c:v>
                </c:pt>
                <c:pt idx="132">
                  <c:v>8262.4293243745633</c:v>
                </c:pt>
                <c:pt idx="133">
                  <c:v>8198.3199178462892</c:v>
                </c:pt>
                <c:pt idx="134">
                  <c:v>8129.8352087532794</c:v>
                </c:pt>
                <c:pt idx="135">
                  <c:v>8061.9225870423852</c:v>
                </c:pt>
                <c:pt idx="136">
                  <c:v>8004.1634788276569</c:v>
                </c:pt>
                <c:pt idx="137">
                  <c:v>7937.300659571717</c:v>
                </c:pt>
                <c:pt idx="138">
                  <c:v>7880.4343968683352</c:v>
                </c:pt>
                <c:pt idx="139">
                  <c:v>7814.6051461676807</c:v>
                </c:pt>
                <c:pt idx="140">
                  <c:v>7740.0448023538274</c:v>
                </c:pt>
                <c:pt idx="141">
                  <c:v>7693.8062740347614</c:v>
                </c:pt>
                <c:pt idx="142">
                  <c:v>7629.5360223520647</c:v>
                </c:pt>
                <c:pt idx="143">
                  <c:v>7570.3373282057637</c:v>
                </c:pt>
                <c:pt idx="144">
                  <c:v>7511.597965449776</c:v>
                </c:pt>
                <c:pt idx="145">
                  <c:v>7453.3143700641758</c:v>
                </c:pt>
                <c:pt idx="146">
                  <c:v>7395.4830056827759</c:v>
                </c:pt>
                <c:pt idx="147">
                  <c:v>7333.704799010945</c:v>
                </c:pt>
                <c:pt idx="148">
                  <c:v>7276.8015029148255</c:v>
                </c:pt>
                <c:pt idx="149">
                  <c:v>7216.0147028083938</c:v>
                </c:pt>
                <c:pt idx="150">
                  <c:v>7164.3160453729479</c:v>
                </c:pt>
                <c:pt idx="151">
                  <c:v>7104.4688931351184</c:v>
                </c:pt>
                <c:pt idx="152">
                  <c:v>7049.3442722086993</c:v>
                </c:pt>
                <c:pt idx="153">
                  <c:v>6994.6473713382047</c:v>
                </c:pt>
                <c:pt idx="154">
                  <c:v>6940.3748717806984</c:v>
                </c:pt>
                <c:pt idx="155">
                  <c:v>6882.3984133290496</c:v>
                </c:pt>
                <c:pt idx="156">
                  <c:v>6828.9968699756901</c:v>
                </c:pt>
                <c:pt idx="157">
                  <c:v>6776.0096770654845</c:v>
                </c:pt>
                <c:pt idx="158">
                  <c:v>6723.4336195922888</c:v>
                </c:pt>
                <c:pt idx="159">
                  <c:v>6671.2655049827881</c:v>
                </c:pt>
                <c:pt idx="160">
                  <c:v>6615.5370555516956</c:v>
                </c:pt>
                <c:pt idx="161">
                  <c:v>6564.2061287931392</c:v>
                </c:pt>
                <c:pt idx="162">
                  <c:v>6513.2734838051119</c:v>
                </c:pt>
                <c:pt idx="163">
                  <c:v>6462.7360351674261</c:v>
                </c:pt>
                <c:pt idx="164">
                  <c:v>6412.5907140399913</c:v>
                </c:pt>
                <c:pt idx="165">
                  <c:v>6362.834477847684</c:v>
                </c:pt>
                <c:pt idx="166">
                  <c:v>6309.6825061523841</c:v>
                </c:pt>
                <c:pt idx="167">
                  <c:v>6260.7247499077484</c:v>
                </c:pt>
                <c:pt idx="168">
                  <c:v>6212.1468641073343</c:v>
                </c:pt>
                <c:pt idx="169">
                  <c:v>6160.2536621958861</c:v>
                </c:pt>
                <c:pt idx="170">
                  <c:v>6112.4553463686098</c:v>
                </c:pt>
                <c:pt idx="171">
                  <c:v>6065.0279047165204</c:v>
                </c:pt>
                <c:pt idx="172">
                  <c:v>6017.9684573054437</c:v>
                </c:pt>
                <c:pt idx="173">
                  <c:v>5967.6973279971635</c:v>
                </c:pt>
                <c:pt idx="174">
                  <c:v>5921.3930829080837</c:v>
                </c:pt>
                <c:pt idx="175">
                  <c:v>5875.4481215096275</c:v>
                </c:pt>
                <c:pt idx="176">
                  <c:v>5829.8596538362708</c:v>
                </c:pt>
                <c:pt idx="177">
                  <c:v>5781.1598901716516</c:v>
                </c:pt>
                <c:pt idx="178">
                  <c:v>5736.3030187778331</c:v>
                </c:pt>
                <c:pt idx="179">
                  <c:v>5691.7941984584495</c:v>
                </c:pt>
                <c:pt idx="180">
                  <c:v>5647.6307286339297</c:v>
                </c:pt>
                <c:pt idx="181">
                  <c:v>5603.8099296788987</c:v>
                </c:pt>
                <c:pt idx="182">
                  <c:v>5553.6697995080822</c:v>
                </c:pt>
                <c:pt idx="183">
                  <c:v>5513.8809036546081</c:v>
                </c:pt>
                <c:pt idx="184">
                  <c:v>5471.0978892985204</c:v>
                </c:pt>
                <c:pt idx="185">
                  <c:v>5428.6468326097147</c:v>
                </c:pt>
                <c:pt idx="186">
                  <c:v>5386.5251619693981</c:v>
                </c:pt>
                <c:pt idx="187">
                  <c:v>5341.5287953435191</c:v>
                </c:pt>
                <c:pt idx="188">
                  <c:v>5300.0830863904712</c:v>
                </c:pt>
                <c:pt idx="189">
                  <c:v>5258.9589607998705</c:v>
                </c:pt>
                <c:pt idx="190">
                  <c:v>5215.0282191148017</c:v>
                </c:pt>
                <c:pt idx="191">
                  <c:v>5177.6654982159689</c:v>
                </c:pt>
                <c:pt idx="192">
                  <c:v>5134.4138419035144</c:v>
                </c:pt>
                <c:pt idx="193">
                  <c:v>5091.523488532398</c:v>
                </c:pt>
                <c:pt idx="194">
                  <c:v>5052.0176075911068</c:v>
                </c:pt>
                <c:pt idx="195">
                  <c:v>5012.8182586009025</c:v>
                </c:pt>
                <c:pt idx="196">
                  <c:v>4973.923063135212</c:v>
                </c:pt>
                <c:pt idx="197">
                  <c:v>4935.3296612220247</c:v>
                </c:pt>
                <c:pt idx="198">
                  <c:v>4894.1023586144311</c:v>
                </c:pt>
                <c:pt idx="199">
                  <c:v>4856.1282973085399</c:v>
                </c:pt>
                <c:pt idx="200">
                  <c:v>4818.4488805245019</c:v>
                </c:pt>
                <c:pt idx="201">
                  <c:v>4778.1979439407223</c:v>
                </c:pt>
                <c:pt idx="202">
                  <c:v>4741.1232002799843</c:v>
                </c:pt>
                <c:pt idx="203">
                  <c:v>4707.1557401941982</c:v>
                </c:pt>
                <c:pt idx="204">
                  <c:v>4667.834489651028</c:v>
                </c:pt>
                <c:pt idx="205">
                  <c:v>4631.6160740791156</c:v>
                </c:pt>
                <c:pt idx="206">
                  <c:v>4595.6786825301106</c:v>
                </c:pt>
                <c:pt idx="207">
                  <c:v>4557.2886561817977</c:v>
                </c:pt>
                <c:pt idx="208">
                  <c:v>4521.9279820197871</c:v>
                </c:pt>
                <c:pt idx="209">
                  <c:v>4486.841676538701</c:v>
                </c:pt>
                <c:pt idx="210">
                  <c:v>4452.0276091945598</c:v>
                </c:pt>
                <c:pt idx="211">
                  <c:v>4414.8375745153053</c:v>
                </c:pt>
                <c:pt idx="212">
                  <c:v>4380.5821992849287</c:v>
                </c:pt>
                <c:pt idx="213">
                  <c:v>4346.5926149209672</c:v>
                </c:pt>
                <c:pt idx="214">
                  <c:v>4312.8667623874135</c:v>
                </c:pt>
                <c:pt idx="215">
                  <c:v>4279.4025937128927</c:v>
                </c:pt>
                <c:pt idx="216">
                  <c:v>4243.6545813568082</c:v>
                </c:pt>
                <c:pt idx="217">
                  <c:v>4210.7274401927461</c:v>
                </c:pt>
                <c:pt idx="218">
                  <c:v>4178.0557855685138</c:v>
                </c:pt>
                <c:pt idx="219">
                  <c:v>4145.6376351264107</c:v>
                </c:pt>
                <c:pt idx="220">
                  <c:v>4111.0070290642298</c:v>
                </c:pt>
                <c:pt idx="221">
                  <c:v>4079.1091198029217</c:v>
                </c:pt>
                <c:pt idx="222">
                  <c:v>4047.4587111194651</c:v>
                </c:pt>
                <c:pt idx="223">
                  <c:v>4013.6482432218168</c:v>
                </c:pt>
                <c:pt idx="224">
                  <c:v>3984.8927273119134</c:v>
                </c:pt>
                <c:pt idx="225">
                  <c:v>3920.9438200014574</c:v>
                </c:pt>
                <c:pt idx="226">
                  <c:v>3888.1901963850828</c:v>
                </c:pt>
                <c:pt idx="227">
                  <c:v>3858.0211543055316</c:v>
                </c:pt>
                <c:pt idx="228">
                  <c:v>3828.0861997218467</c:v>
                </c:pt>
                <c:pt idx="229">
                  <c:v>3798.3835148614453</c:v>
                </c:pt>
                <c:pt idx="230">
                  <c:v>3768.9112975093194</c:v>
                </c:pt>
                <c:pt idx="231">
                  <c:v>3739.667759434114</c:v>
                </c:pt>
                <c:pt idx="232">
                  <c:v>3710.6511262796284</c:v>
                </c:pt>
                <c:pt idx="233">
                  <c:v>3679.6541823355747</c:v>
                </c:pt>
                <c:pt idx="234">
                  <c:v>3646.7304497320174</c:v>
                </c:pt>
                <c:pt idx="235">
                  <c:v>3620.6036933153987</c:v>
                </c:pt>
                <c:pt idx="236">
                  <c:v>3592.5108957930292</c:v>
                </c:pt>
                <c:pt idx="237">
                  <c:v>3562.5008368934878</c:v>
                </c:pt>
                <c:pt idx="238">
                  <c:v>3536.9775365725559</c:v>
                </c:pt>
                <c:pt idx="239">
                  <c:v>3505.3304056167613</c:v>
                </c:pt>
                <c:pt idx="240">
                  <c:v>3453.2131848995823</c:v>
                </c:pt>
                <c:pt idx="241">
                  <c:v>3426.419194995618</c:v>
                </c:pt>
                <c:pt idx="242">
                  <c:v>3399.8331036071877</c:v>
                </c:pt>
                <c:pt idx="243">
                  <c:v>3369.4130721441156</c:v>
                </c:pt>
                <c:pt idx="244">
                  <c:v>3343.2692996622695</c:v>
                </c:pt>
                <c:pt idx="245">
                  <c:v>3319.3166703600814</c:v>
                </c:pt>
                <c:pt idx="246">
                  <c:v>3293.5616032409698</c:v>
                </c:pt>
                <c:pt idx="247">
                  <c:v>3268.006372251456</c:v>
                </c:pt>
                <c:pt idx="248">
                  <c:v>3190.6119211405098</c:v>
                </c:pt>
                <c:pt idx="249">
                  <c:v>3162.0638989228451</c:v>
                </c:pt>
                <c:pt idx="250">
                  <c:v>3141.2911539003844</c:v>
                </c:pt>
                <c:pt idx="251">
                  <c:v>3111.3196141906556</c:v>
                </c:pt>
                <c:pt idx="252">
                  <c:v>3090.8802267858064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664064"/>
        <c:axId val="232662528"/>
      </c:scatterChart>
      <c:valAx>
        <c:axId val="232664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32662528"/>
        <c:crosses val="autoZero"/>
        <c:crossBetween val="midCat"/>
      </c:valAx>
      <c:valAx>
        <c:axId val="23266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664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8</xdr:row>
      <xdr:rowOff>95250</xdr:rowOff>
    </xdr:from>
    <xdr:to>
      <xdr:col>18</xdr:col>
      <xdr:colOff>504824</xdr:colOff>
      <xdr:row>37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tabSelected="1" workbookViewId="0">
      <selection activeCell="I6" sqref="I6"/>
    </sheetView>
  </sheetViews>
  <sheetFormatPr defaultRowHeight="15" x14ac:dyDescent="0.25"/>
  <cols>
    <col min="1" max="1" width="17.140625" customWidth="1"/>
    <col min="2" max="2" width="15.28515625" customWidth="1"/>
    <col min="8" max="8" width="11.7109375" customWidth="1"/>
    <col min="9" max="9" width="14.42578125" customWidth="1"/>
    <col min="10" max="10" width="11" customWidth="1"/>
  </cols>
  <sheetData>
    <row r="1" spans="1:13" x14ac:dyDescent="0.25">
      <c r="A1" t="s">
        <v>7</v>
      </c>
      <c r="B1" s="1">
        <v>40408.540370370371</v>
      </c>
    </row>
    <row r="2" spans="1:13" x14ac:dyDescent="0.25">
      <c r="A2" t="s">
        <v>0</v>
      </c>
      <c r="B2" t="s">
        <v>8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9</v>
      </c>
      <c r="I2" t="s">
        <v>10</v>
      </c>
      <c r="J2" t="s">
        <v>11</v>
      </c>
      <c r="K2">
        <f>SUM(I106:I358)</f>
        <v>112806.42708872308</v>
      </c>
      <c r="L2" t="s">
        <v>6</v>
      </c>
    </row>
    <row r="3" spans="1:13" x14ac:dyDescent="0.25">
      <c r="A3" s="1">
        <v>40408.536712962959</v>
      </c>
      <c r="B3" s="2">
        <f>(A3-$B$1)*24*3600</f>
        <v>-316.000000317581</v>
      </c>
      <c r="C3">
        <v>40.191000000000003</v>
      </c>
      <c r="D3">
        <v>-110.386</v>
      </c>
      <c r="E3">
        <v>4</v>
      </c>
      <c r="F3">
        <v>194</v>
      </c>
      <c r="G3">
        <v>1838</v>
      </c>
      <c r="J3" t="s">
        <v>12</v>
      </c>
      <c r="K3" s="6">
        <v>201658.07558624499</v>
      </c>
      <c r="L3" s="6">
        <v>-2.0000000000000001E-13</v>
      </c>
    </row>
    <row r="4" spans="1:13" s="5" customFormat="1" x14ac:dyDescent="0.25">
      <c r="A4" s="3">
        <v>40408.540972222225</v>
      </c>
      <c r="B4" s="4">
        <f t="shared" ref="B4:B67" si="0">(A4-$B$1)*24*3600</f>
        <v>52.000000211410224</v>
      </c>
      <c r="C4" s="5">
        <v>40.191000000000003</v>
      </c>
      <c r="D4" s="5">
        <v>-110.38533</v>
      </c>
      <c r="E4" s="5">
        <v>2</v>
      </c>
      <c r="F4" s="5">
        <v>88</v>
      </c>
      <c r="G4" s="5">
        <v>2123</v>
      </c>
      <c r="J4" s="5" t="s">
        <v>13</v>
      </c>
      <c r="K4" s="6">
        <v>-5.9918509317426942E-4</v>
      </c>
      <c r="L4" s="7">
        <v>6E-9</v>
      </c>
      <c r="M4" s="6">
        <v>4.7000000000000003E-10</v>
      </c>
    </row>
    <row r="5" spans="1:13" x14ac:dyDescent="0.25">
      <c r="A5" s="1">
        <v>40408.541435185187</v>
      </c>
      <c r="B5" s="2">
        <f t="shared" si="0"/>
        <v>92.000000132247806</v>
      </c>
      <c r="C5">
        <v>46.643329999999999</v>
      </c>
      <c r="D5">
        <v>-104.358</v>
      </c>
      <c r="E5">
        <v>1424</v>
      </c>
      <c r="F5">
        <v>319</v>
      </c>
      <c r="G5">
        <v>2753</v>
      </c>
      <c r="J5" t="s">
        <v>14</v>
      </c>
      <c r="K5" s="6">
        <v>0</v>
      </c>
      <c r="L5" s="6">
        <v>-6.9999999999999994E-5</v>
      </c>
      <c r="M5" s="6">
        <v>-1.13E-5</v>
      </c>
    </row>
    <row r="6" spans="1:13" x14ac:dyDescent="0.25">
      <c r="A6" s="1">
        <v>40408.54173611111</v>
      </c>
      <c r="B6" s="2">
        <f t="shared" si="0"/>
        <v>117.99999992363155</v>
      </c>
      <c r="C6">
        <v>40.191830000000003</v>
      </c>
      <c r="D6">
        <v>-110.38333</v>
      </c>
      <c r="E6">
        <v>193</v>
      </c>
      <c r="F6">
        <v>283</v>
      </c>
      <c r="G6">
        <v>2682</v>
      </c>
      <c r="J6" t="s">
        <v>15</v>
      </c>
      <c r="K6">
        <v>0</v>
      </c>
      <c r="L6">
        <v>0.40260000000000001</v>
      </c>
      <c r="M6">
        <v>9.7449999999999995E-2</v>
      </c>
    </row>
    <row r="7" spans="1:13" x14ac:dyDescent="0.25">
      <c r="A7" s="1">
        <v>40408.542662037034</v>
      </c>
      <c r="B7" s="2">
        <f t="shared" si="0"/>
        <v>197.99999976530671</v>
      </c>
      <c r="C7">
        <v>40.195830000000001</v>
      </c>
      <c r="D7">
        <v>-110.37483</v>
      </c>
      <c r="E7">
        <v>57</v>
      </c>
      <c r="F7">
        <v>95</v>
      </c>
      <c r="G7">
        <v>3131</v>
      </c>
      <c r="J7" t="s">
        <v>16</v>
      </c>
      <c r="K7">
        <v>0</v>
      </c>
      <c r="L7">
        <v>-1144</v>
      </c>
      <c r="M7">
        <v>-372.31</v>
      </c>
    </row>
    <row r="8" spans="1:13" x14ac:dyDescent="0.25">
      <c r="A8" s="1">
        <v>40408.564131944448</v>
      </c>
      <c r="B8" s="2">
        <f t="shared" si="0"/>
        <v>2053.0000002589077</v>
      </c>
      <c r="C8">
        <v>40.286499999999997</v>
      </c>
      <c r="D8">
        <v>-109.96599999999999</v>
      </c>
      <c r="E8">
        <v>31</v>
      </c>
      <c r="F8">
        <v>80</v>
      </c>
      <c r="G8">
        <v>17316</v>
      </c>
      <c r="J8" t="s">
        <v>17</v>
      </c>
      <c r="K8" s="6">
        <v>0</v>
      </c>
      <c r="L8" s="6">
        <v>1300000</v>
      </c>
      <c r="M8" s="6">
        <v>551915</v>
      </c>
    </row>
    <row r="9" spans="1:13" x14ac:dyDescent="0.25">
      <c r="A9" s="1">
        <v>40408.564282407409</v>
      </c>
      <c r="B9" s="2">
        <f t="shared" si="0"/>
        <v>2066.0000001545995</v>
      </c>
      <c r="C9">
        <v>40.287170000000003</v>
      </c>
      <c r="D9">
        <v>-109.96483000000001</v>
      </c>
      <c r="E9">
        <v>24</v>
      </c>
      <c r="F9">
        <v>90</v>
      </c>
      <c r="G9">
        <v>17427</v>
      </c>
    </row>
    <row r="10" spans="1:13" x14ac:dyDescent="0.25">
      <c r="A10" s="1">
        <v>40408.564432870371</v>
      </c>
      <c r="B10" s="2">
        <f t="shared" si="0"/>
        <v>2079.0000000502914</v>
      </c>
      <c r="C10">
        <v>40.287999999999997</v>
      </c>
      <c r="D10">
        <v>-109.96433</v>
      </c>
      <c r="E10">
        <v>41</v>
      </c>
      <c r="F10">
        <v>24</v>
      </c>
      <c r="G10">
        <v>17553</v>
      </c>
    </row>
    <row r="11" spans="1:13" x14ac:dyDescent="0.25">
      <c r="A11" s="1">
        <v>40408.56459490741</v>
      </c>
      <c r="B11" s="2">
        <f t="shared" si="0"/>
        <v>2093.0000001797453</v>
      </c>
      <c r="C11">
        <v>40.288330000000002</v>
      </c>
      <c r="D11">
        <v>-109.96366999999999</v>
      </c>
      <c r="E11">
        <v>28</v>
      </c>
      <c r="F11">
        <v>93</v>
      </c>
      <c r="G11">
        <v>17663</v>
      </c>
    </row>
    <row r="12" spans="1:13" x14ac:dyDescent="0.25">
      <c r="A12" s="1">
        <v>40408.564745370371</v>
      </c>
      <c r="B12" s="2">
        <f t="shared" si="0"/>
        <v>2106.0000000754371</v>
      </c>
      <c r="C12">
        <v>40.28783</v>
      </c>
      <c r="D12">
        <v>-109.96217</v>
      </c>
      <c r="E12">
        <v>13</v>
      </c>
      <c r="F12">
        <v>121</v>
      </c>
      <c r="G12">
        <v>17769</v>
      </c>
    </row>
    <row r="13" spans="1:13" x14ac:dyDescent="0.25">
      <c r="A13" s="1">
        <v>40408.564895833333</v>
      </c>
      <c r="B13" s="2">
        <f t="shared" si="0"/>
        <v>2118.999999971129</v>
      </c>
      <c r="C13">
        <v>40.286830000000002</v>
      </c>
      <c r="D13">
        <v>-109.96066999999999</v>
      </c>
      <c r="E13">
        <v>52</v>
      </c>
      <c r="F13">
        <v>143</v>
      </c>
      <c r="G13">
        <v>17889</v>
      </c>
    </row>
    <row r="14" spans="1:13" x14ac:dyDescent="0.25">
      <c r="A14" s="1">
        <v>40408.565046296295</v>
      </c>
      <c r="B14" s="2">
        <f t="shared" si="0"/>
        <v>2131.9999998668209</v>
      </c>
      <c r="C14">
        <v>40.285829999999997</v>
      </c>
      <c r="D14">
        <v>-109.95932999999999</v>
      </c>
      <c r="E14">
        <v>44</v>
      </c>
      <c r="F14">
        <v>152</v>
      </c>
      <c r="G14">
        <v>17987</v>
      </c>
    </row>
    <row r="15" spans="1:13" x14ac:dyDescent="0.25">
      <c r="A15" s="1">
        <v>40408.565196759257</v>
      </c>
      <c r="B15" s="2">
        <f t="shared" si="0"/>
        <v>2144.9999997625127</v>
      </c>
      <c r="C15">
        <v>40.285670000000003</v>
      </c>
      <c r="D15">
        <v>-109.9585</v>
      </c>
      <c r="E15">
        <v>28</v>
      </c>
      <c r="F15">
        <v>102</v>
      </c>
      <c r="G15">
        <v>18070</v>
      </c>
    </row>
    <row r="16" spans="1:13" x14ac:dyDescent="0.25">
      <c r="A16" s="1">
        <v>40408.565347222226</v>
      </c>
      <c r="B16" s="2">
        <f t="shared" si="0"/>
        <v>2158.0000002868474</v>
      </c>
      <c r="C16">
        <v>40.284999999999997</v>
      </c>
      <c r="D16">
        <v>-109.95783</v>
      </c>
      <c r="E16">
        <v>24</v>
      </c>
      <c r="F16">
        <v>128</v>
      </c>
      <c r="G16">
        <v>18166</v>
      </c>
    </row>
    <row r="17" spans="1:7" x14ac:dyDescent="0.25">
      <c r="A17" s="1">
        <v>40408.565509259257</v>
      </c>
      <c r="B17" s="2">
        <f t="shared" si="0"/>
        <v>2171.9999997876585</v>
      </c>
      <c r="C17">
        <v>40.284500000000001</v>
      </c>
      <c r="D17">
        <v>-109.95717</v>
      </c>
      <c r="E17">
        <v>28</v>
      </c>
      <c r="F17">
        <v>153</v>
      </c>
      <c r="G17">
        <v>18245</v>
      </c>
    </row>
    <row r="18" spans="1:7" x14ac:dyDescent="0.25">
      <c r="A18" s="1">
        <v>40408.565659722219</v>
      </c>
      <c r="B18" s="2">
        <f t="shared" si="0"/>
        <v>2184.9999996833503</v>
      </c>
      <c r="C18">
        <v>40.283830000000002</v>
      </c>
      <c r="D18">
        <v>-109.95717</v>
      </c>
      <c r="E18">
        <v>15</v>
      </c>
      <c r="F18">
        <v>209</v>
      </c>
      <c r="G18">
        <v>18335</v>
      </c>
    </row>
    <row r="19" spans="1:7" x14ac:dyDescent="0.25">
      <c r="A19" s="1">
        <v>40408.565810185188</v>
      </c>
      <c r="B19" s="2">
        <f t="shared" si="0"/>
        <v>2198.0000002076849</v>
      </c>
      <c r="C19">
        <v>40.283499999999997</v>
      </c>
      <c r="D19">
        <v>-109.95733</v>
      </c>
      <c r="E19">
        <v>6</v>
      </c>
      <c r="F19">
        <v>201</v>
      </c>
      <c r="G19">
        <v>18432</v>
      </c>
    </row>
    <row r="20" spans="1:7" x14ac:dyDescent="0.25">
      <c r="A20" s="1">
        <v>40408.565960648149</v>
      </c>
      <c r="B20" s="2">
        <f t="shared" si="0"/>
        <v>2211.0000001033768</v>
      </c>
      <c r="C20">
        <v>40.283000000000001</v>
      </c>
      <c r="D20">
        <v>-109.95766999999999</v>
      </c>
      <c r="E20">
        <v>19</v>
      </c>
      <c r="F20">
        <v>221</v>
      </c>
      <c r="G20">
        <v>18506</v>
      </c>
    </row>
    <row r="21" spans="1:7" x14ac:dyDescent="0.25">
      <c r="A21" s="1">
        <v>40408.566122685188</v>
      </c>
      <c r="B21" s="2">
        <f t="shared" si="0"/>
        <v>2225.0000002328306</v>
      </c>
      <c r="C21">
        <v>40.282670000000003</v>
      </c>
      <c r="D21">
        <v>-109.95833</v>
      </c>
      <c r="E21">
        <v>2</v>
      </c>
      <c r="F21">
        <v>342</v>
      </c>
      <c r="G21">
        <v>18636</v>
      </c>
    </row>
    <row r="22" spans="1:7" x14ac:dyDescent="0.25">
      <c r="A22" s="1">
        <v>40408.56658564815</v>
      </c>
      <c r="B22" s="2">
        <f t="shared" si="0"/>
        <v>2265.0000001536682</v>
      </c>
      <c r="C22">
        <v>40.282499999999999</v>
      </c>
      <c r="D22">
        <v>-109.958</v>
      </c>
      <c r="E22">
        <v>24</v>
      </c>
      <c r="F22">
        <v>143</v>
      </c>
      <c r="G22">
        <v>18829</v>
      </c>
    </row>
    <row r="23" spans="1:7" x14ac:dyDescent="0.25">
      <c r="A23" s="1">
        <v>40408.566724537035</v>
      </c>
      <c r="B23" s="2">
        <f t="shared" si="0"/>
        <v>2276.9999998155981</v>
      </c>
      <c r="C23">
        <v>40.282170000000001</v>
      </c>
      <c r="D23">
        <v>-109.95717</v>
      </c>
      <c r="E23">
        <v>6</v>
      </c>
      <c r="F23">
        <v>139</v>
      </c>
      <c r="G23">
        <v>18919</v>
      </c>
    </row>
    <row r="24" spans="1:7" x14ac:dyDescent="0.25">
      <c r="A24" s="1">
        <v>40408.566886574074</v>
      </c>
      <c r="B24" s="2">
        <f t="shared" si="0"/>
        <v>2290.999999945052</v>
      </c>
      <c r="C24">
        <v>40.281669999999998</v>
      </c>
      <c r="D24">
        <v>-109.95699999999999</v>
      </c>
      <c r="E24">
        <v>30</v>
      </c>
      <c r="F24">
        <v>171</v>
      </c>
      <c r="G24">
        <v>18994</v>
      </c>
    </row>
    <row r="25" spans="1:7" x14ac:dyDescent="0.25">
      <c r="A25" s="1">
        <v>40408.567037037035</v>
      </c>
      <c r="B25" s="2">
        <f t="shared" si="0"/>
        <v>2303.9999998407438</v>
      </c>
      <c r="C25">
        <v>40.280670000000001</v>
      </c>
      <c r="D25">
        <v>-109.95650000000001</v>
      </c>
      <c r="E25">
        <v>39</v>
      </c>
      <c r="F25">
        <v>168</v>
      </c>
      <c r="G25">
        <v>19089</v>
      </c>
    </row>
    <row r="26" spans="1:7" x14ac:dyDescent="0.25">
      <c r="A26" s="1">
        <v>40408.567187499997</v>
      </c>
      <c r="B26" s="2">
        <f t="shared" si="0"/>
        <v>2316.9999997364357</v>
      </c>
      <c r="C26">
        <v>40.279829999999997</v>
      </c>
      <c r="D26">
        <v>-109.95632999999999</v>
      </c>
      <c r="E26">
        <v>35</v>
      </c>
      <c r="F26">
        <v>169</v>
      </c>
      <c r="G26">
        <v>19168</v>
      </c>
    </row>
    <row r="27" spans="1:7" x14ac:dyDescent="0.25">
      <c r="A27" s="1">
        <v>40408.567337962966</v>
      </c>
      <c r="B27" s="2">
        <f t="shared" si="0"/>
        <v>2330.0000002607703</v>
      </c>
      <c r="C27">
        <v>40.279330000000002</v>
      </c>
      <c r="D27">
        <v>-109.95667</v>
      </c>
      <c r="E27">
        <v>37</v>
      </c>
      <c r="F27">
        <v>228</v>
      </c>
      <c r="G27">
        <v>19274</v>
      </c>
    </row>
    <row r="28" spans="1:7" x14ac:dyDescent="0.25">
      <c r="A28" s="1">
        <v>40408.567499999997</v>
      </c>
      <c r="B28" s="2">
        <f t="shared" si="0"/>
        <v>2343.9999997615814</v>
      </c>
      <c r="C28">
        <v>40.279000000000003</v>
      </c>
      <c r="D28">
        <v>-109.95699999999999</v>
      </c>
      <c r="E28">
        <v>35</v>
      </c>
      <c r="F28">
        <v>234</v>
      </c>
      <c r="G28">
        <v>19362</v>
      </c>
    </row>
    <row r="29" spans="1:7" x14ac:dyDescent="0.25">
      <c r="A29" s="1">
        <v>40408.567650462966</v>
      </c>
      <c r="B29" s="2">
        <f t="shared" si="0"/>
        <v>2357.000000285916</v>
      </c>
      <c r="C29">
        <v>40.278500000000001</v>
      </c>
      <c r="D29">
        <v>-109.95766999999999</v>
      </c>
      <c r="E29">
        <v>26</v>
      </c>
      <c r="F29">
        <v>229</v>
      </c>
      <c r="G29">
        <v>19439</v>
      </c>
    </row>
    <row r="30" spans="1:7" x14ac:dyDescent="0.25">
      <c r="A30" s="1">
        <v>40408.567800925928</v>
      </c>
      <c r="B30" s="2">
        <f t="shared" si="0"/>
        <v>2370.0000001816079</v>
      </c>
      <c r="C30">
        <v>40.278329999999997</v>
      </c>
      <c r="D30">
        <v>-109.95833</v>
      </c>
      <c r="E30">
        <v>17</v>
      </c>
      <c r="F30">
        <v>202</v>
      </c>
      <c r="G30">
        <v>19540</v>
      </c>
    </row>
    <row r="31" spans="1:7" x14ac:dyDescent="0.25">
      <c r="A31" s="1">
        <v>40408.56795138889</v>
      </c>
      <c r="B31" s="2">
        <f t="shared" si="0"/>
        <v>2383.0000000772998</v>
      </c>
      <c r="C31">
        <v>40.278329999999997</v>
      </c>
      <c r="D31">
        <v>-109.95883000000001</v>
      </c>
      <c r="E31">
        <v>15</v>
      </c>
      <c r="F31">
        <v>250</v>
      </c>
      <c r="G31">
        <v>19613</v>
      </c>
    </row>
    <row r="32" spans="1:7" x14ac:dyDescent="0.25">
      <c r="A32" s="1">
        <v>40408.568101851852</v>
      </c>
      <c r="B32" s="2">
        <f t="shared" si="0"/>
        <v>2395.9999999729916</v>
      </c>
      <c r="C32">
        <v>40.278170000000003</v>
      </c>
      <c r="D32">
        <v>-109.95932999999999</v>
      </c>
      <c r="E32">
        <v>9</v>
      </c>
      <c r="F32">
        <v>235</v>
      </c>
      <c r="G32">
        <v>19751</v>
      </c>
    </row>
    <row r="33" spans="1:7" x14ac:dyDescent="0.25">
      <c r="A33" s="1">
        <v>40408.56826388889</v>
      </c>
      <c r="B33" s="2">
        <f t="shared" si="0"/>
        <v>2410.0000001024455</v>
      </c>
      <c r="C33">
        <v>40.279330000000002</v>
      </c>
      <c r="D33">
        <v>-109.95950000000001</v>
      </c>
      <c r="E33">
        <v>6</v>
      </c>
      <c r="F33">
        <v>328</v>
      </c>
      <c r="G33">
        <v>19873</v>
      </c>
    </row>
    <row r="34" spans="1:7" x14ac:dyDescent="0.25">
      <c r="A34" s="1">
        <v>40408.568414351852</v>
      </c>
      <c r="B34" s="2">
        <f t="shared" si="0"/>
        <v>2422.9999999981374</v>
      </c>
      <c r="C34">
        <v>40.279670000000003</v>
      </c>
      <c r="D34">
        <v>-109.96017000000001</v>
      </c>
      <c r="E34">
        <v>28</v>
      </c>
      <c r="F34">
        <v>297</v>
      </c>
      <c r="G34">
        <v>19952</v>
      </c>
    </row>
    <row r="35" spans="1:7" x14ac:dyDescent="0.25">
      <c r="A35" s="1">
        <v>40408.568564814814</v>
      </c>
      <c r="B35" s="2">
        <f t="shared" si="0"/>
        <v>2435.9999998938292</v>
      </c>
      <c r="C35">
        <v>40.279829999999997</v>
      </c>
      <c r="D35">
        <v>-109.96083</v>
      </c>
      <c r="E35">
        <v>19</v>
      </c>
      <c r="F35">
        <v>287</v>
      </c>
      <c r="G35">
        <v>20028</v>
      </c>
    </row>
    <row r="36" spans="1:7" x14ac:dyDescent="0.25">
      <c r="A36" s="1">
        <v>40408.568715277775</v>
      </c>
      <c r="B36" s="2">
        <f t="shared" si="0"/>
        <v>2448.9999997895211</v>
      </c>
      <c r="C36">
        <v>40.28</v>
      </c>
      <c r="D36">
        <v>-109.9615</v>
      </c>
      <c r="E36">
        <v>33</v>
      </c>
      <c r="F36">
        <v>270</v>
      </c>
      <c r="G36">
        <v>20097</v>
      </c>
    </row>
    <row r="37" spans="1:7" x14ac:dyDescent="0.25">
      <c r="A37" s="1">
        <v>40408.568877314814</v>
      </c>
      <c r="B37" s="2">
        <f t="shared" si="0"/>
        <v>2462.9999999189749</v>
      </c>
      <c r="C37">
        <v>40.279670000000003</v>
      </c>
      <c r="D37">
        <v>-109.96217</v>
      </c>
      <c r="E37">
        <v>24</v>
      </c>
      <c r="F37">
        <v>240</v>
      </c>
      <c r="G37">
        <v>20169</v>
      </c>
    </row>
    <row r="38" spans="1:7" x14ac:dyDescent="0.25">
      <c r="A38" s="1">
        <v>40408.569027777776</v>
      </c>
      <c r="B38" s="2">
        <f t="shared" si="0"/>
        <v>2475.9999998146668</v>
      </c>
      <c r="C38">
        <v>40.279670000000003</v>
      </c>
      <c r="D38">
        <v>-109.96333</v>
      </c>
      <c r="E38">
        <v>39</v>
      </c>
      <c r="F38">
        <v>289</v>
      </c>
      <c r="G38">
        <v>20239</v>
      </c>
    </row>
    <row r="39" spans="1:7" x14ac:dyDescent="0.25">
      <c r="A39" s="1">
        <v>40408.569178240738</v>
      </c>
      <c r="B39" s="2">
        <f t="shared" si="0"/>
        <v>2488.9999997103587</v>
      </c>
      <c r="C39">
        <v>40.279829999999997</v>
      </c>
      <c r="D39">
        <v>-109.96483000000001</v>
      </c>
      <c r="E39">
        <v>41</v>
      </c>
      <c r="F39">
        <v>292</v>
      </c>
      <c r="G39">
        <v>20360</v>
      </c>
    </row>
    <row r="40" spans="1:7" x14ac:dyDescent="0.25">
      <c r="A40" s="1">
        <v>40408.569328703707</v>
      </c>
      <c r="B40" s="2">
        <f t="shared" si="0"/>
        <v>2502.0000002346933</v>
      </c>
      <c r="C40">
        <v>40.280169999999998</v>
      </c>
      <c r="D40">
        <v>-109.96467</v>
      </c>
      <c r="E40">
        <v>28</v>
      </c>
      <c r="F40">
        <v>309</v>
      </c>
      <c r="G40">
        <v>20415</v>
      </c>
    </row>
    <row r="41" spans="1:7" x14ac:dyDescent="0.25">
      <c r="A41" s="1">
        <v>40408.569490740738</v>
      </c>
      <c r="B41" s="2">
        <f t="shared" si="0"/>
        <v>2515.9999997355044</v>
      </c>
      <c r="C41">
        <v>40.280500000000004</v>
      </c>
      <c r="D41">
        <v>-109.96532999999999</v>
      </c>
      <c r="E41">
        <v>30</v>
      </c>
      <c r="F41">
        <v>300</v>
      </c>
      <c r="G41">
        <v>20522</v>
      </c>
    </row>
    <row r="42" spans="1:7" x14ac:dyDescent="0.25">
      <c r="A42" s="1">
        <v>40408.569641203707</v>
      </c>
      <c r="B42" s="2">
        <f t="shared" si="0"/>
        <v>2529.000000259839</v>
      </c>
      <c r="C42">
        <v>40.280830000000002</v>
      </c>
      <c r="D42">
        <v>-109.96567</v>
      </c>
      <c r="E42">
        <v>9</v>
      </c>
      <c r="F42">
        <v>255</v>
      </c>
      <c r="G42">
        <v>20563</v>
      </c>
    </row>
    <row r="43" spans="1:7" x14ac:dyDescent="0.25">
      <c r="A43" s="1">
        <v>40408.569791666669</v>
      </c>
      <c r="B43" s="2">
        <f t="shared" si="0"/>
        <v>2542.0000001555309</v>
      </c>
      <c r="C43">
        <v>40.281329999999997</v>
      </c>
      <c r="D43">
        <v>-109.96617000000001</v>
      </c>
      <c r="E43">
        <v>20</v>
      </c>
      <c r="F43">
        <v>334</v>
      </c>
      <c r="G43">
        <v>20646</v>
      </c>
    </row>
    <row r="44" spans="1:7" x14ac:dyDescent="0.25">
      <c r="A44" s="1">
        <v>40408.56994212963</v>
      </c>
      <c r="B44" s="2">
        <f t="shared" si="0"/>
        <v>2555.0000000512227</v>
      </c>
      <c r="C44">
        <v>40.281669999999998</v>
      </c>
      <c r="D44">
        <v>-109.96666999999999</v>
      </c>
      <c r="E44">
        <v>20</v>
      </c>
      <c r="F44">
        <v>307</v>
      </c>
      <c r="G44">
        <v>20723</v>
      </c>
    </row>
    <row r="45" spans="1:7" x14ac:dyDescent="0.25">
      <c r="A45" s="1">
        <v>40408.570104166669</v>
      </c>
      <c r="B45" s="2">
        <f t="shared" si="0"/>
        <v>2569.0000001806766</v>
      </c>
      <c r="C45">
        <v>40.282330000000002</v>
      </c>
      <c r="D45">
        <v>-109.96717</v>
      </c>
      <c r="E45">
        <v>35</v>
      </c>
      <c r="F45">
        <v>347</v>
      </c>
      <c r="G45">
        <v>20798</v>
      </c>
    </row>
    <row r="46" spans="1:7" x14ac:dyDescent="0.25">
      <c r="A46" s="1">
        <v>40408.570405092592</v>
      </c>
      <c r="B46" s="2">
        <f t="shared" si="0"/>
        <v>2594.9999999720603</v>
      </c>
      <c r="C46">
        <v>40.283499999999997</v>
      </c>
      <c r="D46">
        <v>-109.96767</v>
      </c>
      <c r="E46">
        <v>17</v>
      </c>
      <c r="F46">
        <v>342</v>
      </c>
      <c r="G46">
        <v>20942</v>
      </c>
    </row>
    <row r="47" spans="1:7" x14ac:dyDescent="0.25">
      <c r="A47" s="1">
        <v>40408.570567129631</v>
      </c>
      <c r="B47" s="2">
        <f t="shared" si="0"/>
        <v>2609.0000001015142</v>
      </c>
      <c r="C47">
        <v>40.284170000000003</v>
      </c>
      <c r="D47">
        <v>-109.968</v>
      </c>
      <c r="E47">
        <v>48</v>
      </c>
      <c r="F47">
        <v>337</v>
      </c>
      <c r="G47">
        <v>21051</v>
      </c>
    </row>
    <row r="48" spans="1:7" x14ac:dyDescent="0.25">
      <c r="A48" s="1">
        <v>40408.570706018516</v>
      </c>
      <c r="B48" s="2">
        <f t="shared" si="0"/>
        <v>2620.9999997634441</v>
      </c>
      <c r="C48">
        <v>40.284829999999999</v>
      </c>
      <c r="D48">
        <v>-109.96832999999999</v>
      </c>
      <c r="E48">
        <v>35</v>
      </c>
      <c r="F48">
        <v>325</v>
      </c>
      <c r="G48">
        <v>21136</v>
      </c>
    </row>
    <row r="49" spans="1:7" x14ac:dyDescent="0.25">
      <c r="A49" s="1">
        <v>40408.570856481485</v>
      </c>
      <c r="B49" s="2">
        <f t="shared" si="0"/>
        <v>2634.0000002877787</v>
      </c>
      <c r="C49">
        <v>40.284999999999997</v>
      </c>
      <c r="D49">
        <v>-109.96899999999999</v>
      </c>
      <c r="E49">
        <v>37</v>
      </c>
      <c r="F49">
        <v>230</v>
      </c>
      <c r="G49">
        <v>21237</v>
      </c>
    </row>
    <row r="50" spans="1:7" x14ac:dyDescent="0.25">
      <c r="A50" s="1">
        <v>40408.571018518516</v>
      </c>
      <c r="B50" s="2">
        <f t="shared" si="0"/>
        <v>2647.9999997885898</v>
      </c>
      <c r="C50">
        <v>40.285170000000001</v>
      </c>
      <c r="D50">
        <v>-109.96966999999999</v>
      </c>
      <c r="E50">
        <v>22</v>
      </c>
      <c r="F50">
        <v>284</v>
      </c>
      <c r="G50">
        <v>21312</v>
      </c>
    </row>
    <row r="51" spans="1:7" x14ac:dyDescent="0.25">
      <c r="A51" s="1">
        <v>40408.571168981478</v>
      </c>
      <c r="B51" s="2">
        <f t="shared" si="0"/>
        <v>2660.9999996842816</v>
      </c>
      <c r="C51">
        <v>40.284999999999997</v>
      </c>
      <c r="D51">
        <v>-109.97017</v>
      </c>
      <c r="E51">
        <v>30</v>
      </c>
      <c r="F51">
        <v>247</v>
      </c>
      <c r="G51">
        <v>21406</v>
      </c>
    </row>
    <row r="52" spans="1:7" x14ac:dyDescent="0.25">
      <c r="A52" s="1">
        <v>40408.571319444447</v>
      </c>
      <c r="B52" s="2">
        <f t="shared" si="0"/>
        <v>2674.0000002086163</v>
      </c>
      <c r="C52">
        <v>40.284999999999997</v>
      </c>
      <c r="D52">
        <v>-109.97067</v>
      </c>
      <c r="E52">
        <v>31</v>
      </c>
      <c r="F52">
        <v>255</v>
      </c>
      <c r="G52">
        <v>21501</v>
      </c>
    </row>
    <row r="53" spans="1:7" x14ac:dyDescent="0.25">
      <c r="A53" s="1">
        <v>40408.571481481478</v>
      </c>
      <c r="B53" s="2">
        <f t="shared" si="0"/>
        <v>2687.9999997094274</v>
      </c>
      <c r="C53">
        <v>40.284669999999998</v>
      </c>
      <c r="D53">
        <v>-109.97132999999999</v>
      </c>
      <c r="E53">
        <v>41</v>
      </c>
      <c r="F53">
        <v>278</v>
      </c>
      <c r="G53">
        <v>21605</v>
      </c>
    </row>
    <row r="54" spans="1:7" x14ac:dyDescent="0.25">
      <c r="A54" s="1">
        <v>40408.571631944447</v>
      </c>
      <c r="B54" s="2">
        <f t="shared" si="0"/>
        <v>2701.000000233762</v>
      </c>
      <c r="C54">
        <v>40.284669999999998</v>
      </c>
      <c r="D54">
        <v>-109.97183</v>
      </c>
      <c r="E54">
        <v>19</v>
      </c>
      <c r="F54">
        <v>279</v>
      </c>
      <c r="G54">
        <v>21654</v>
      </c>
    </row>
    <row r="55" spans="1:7" x14ac:dyDescent="0.25">
      <c r="A55" s="1">
        <v>40408.571782407409</v>
      </c>
      <c r="B55" s="2">
        <f t="shared" si="0"/>
        <v>2714.0000001294538</v>
      </c>
      <c r="C55">
        <v>40.284669999999998</v>
      </c>
      <c r="D55">
        <v>-109.973</v>
      </c>
      <c r="E55">
        <v>17</v>
      </c>
      <c r="F55">
        <v>266</v>
      </c>
      <c r="G55">
        <v>21740</v>
      </c>
    </row>
    <row r="56" spans="1:7" x14ac:dyDescent="0.25">
      <c r="A56" s="1">
        <v>40408.571932870371</v>
      </c>
      <c r="B56" s="2">
        <f t="shared" si="0"/>
        <v>2727.0000000251457</v>
      </c>
      <c r="C56">
        <v>40.284669999999998</v>
      </c>
      <c r="D56">
        <v>-109.97432999999999</v>
      </c>
      <c r="E56">
        <v>30</v>
      </c>
      <c r="F56">
        <v>268</v>
      </c>
      <c r="G56">
        <v>21829</v>
      </c>
    </row>
    <row r="57" spans="1:7" x14ac:dyDescent="0.25">
      <c r="A57" s="1">
        <v>40408.572083333333</v>
      </c>
      <c r="B57" s="2">
        <f t="shared" si="0"/>
        <v>2739.9999999208376</v>
      </c>
      <c r="C57">
        <v>40.284999999999997</v>
      </c>
      <c r="D57">
        <v>-109.97533</v>
      </c>
      <c r="E57">
        <v>20</v>
      </c>
      <c r="F57">
        <v>269</v>
      </c>
      <c r="G57">
        <v>21928</v>
      </c>
    </row>
    <row r="58" spans="1:7" x14ac:dyDescent="0.25">
      <c r="A58" s="1">
        <v>40408.572233796294</v>
      </c>
      <c r="B58" s="2">
        <f t="shared" si="0"/>
        <v>2752.9999998165295</v>
      </c>
      <c r="C58">
        <v>40.284999999999997</v>
      </c>
      <c r="D58">
        <v>-109.97583</v>
      </c>
      <c r="E58">
        <v>11</v>
      </c>
      <c r="F58">
        <v>245</v>
      </c>
      <c r="G58">
        <v>22026</v>
      </c>
    </row>
    <row r="59" spans="1:7" x14ac:dyDescent="0.25">
      <c r="A59" s="1">
        <v>40408.572696759256</v>
      </c>
      <c r="B59" s="2">
        <f t="shared" si="0"/>
        <v>2792.999999737367</v>
      </c>
      <c r="C59">
        <v>40.284500000000001</v>
      </c>
      <c r="D59">
        <v>-109.97717</v>
      </c>
      <c r="E59">
        <v>15</v>
      </c>
      <c r="F59">
        <v>214</v>
      </c>
      <c r="G59">
        <v>22254</v>
      </c>
    </row>
    <row r="60" spans="1:7" x14ac:dyDescent="0.25">
      <c r="A60" s="1">
        <v>40408.572858796295</v>
      </c>
      <c r="B60" s="2">
        <f t="shared" si="0"/>
        <v>2806.9999998668209</v>
      </c>
      <c r="C60">
        <v>40.284170000000003</v>
      </c>
      <c r="D60">
        <v>-109.97799999999999</v>
      </c>
      <c r="E60">
        <v>28</v>
      </c>
      <c r="F60">
        <v>248</v>
      </c>
      <c r="G60">
        <v>22343</v>
      </c>
    </row>
    <row r="61" spans="1:7" x14ac:dyDescent="0.25">
      <c r="A61" s="1">
        <v>40408.573009259257</v>
      </c>
      <c r="B61" s="2">
        <f t="shared" si="0"/>
        <v>2819.9999997625127</v>
      </c>
      <c r="C61">
        <v>40.284329999999997</v>
      </c>
      <c r="D61">
        <v>-109.97866999999999</v>
      </c>
      <c r="E61">
        <v>19</v>
      </c>
      <c r="F61">
        <v>241</v>
      </c>
      <c r="G61">
        <v>22412</v>
      </c>
    </row>
    <row r="62" spans="1:7" x14ac:dyDescent="0.25">
      <c r="A62" s="1">
        <v>40408.573159722226</v>
      </c>
      <c r="B62" s="2">
        <f t="shared" si="0"/>
        <v>2833.0000002868474</v>
      </c>
      <c r="C62">
        <v>40.283999999999999</v>
      </c>
      <c r="D62">
        <v>-109.97917</v>
      </c>
      <c r="E62">
        <v>28</v>
      </c>
      <c r="F62">
        <v>203</v>
      </c>
      <c r="G62">
        <v>22489</v>
      </c>
    </row>
    <row r="63" spans="1:7" x14ac:dyDescent="0.25">
      <c r="A63" s="1">
        <v>40408.573310185187</v>
      </c>
      <c r="B63" s="2">
        <f t="shared" si="0"/>
        <v>2846.0000001825392</v>
      </c>
      <c r="C63">
        <v>40.283329999999999</v>
      </c>
      <c r="D63">
        <v>-109.97967</v>
      </c>
      <c r="E63">
        <v>37</v>
      </c>
      <c r="F63">
        <v>199</v>
      </c>
      <c r="G63">
        <v>22568</v>
      </c>
    </row>
    <row r="64" spans="1:7" x14ac:dyDescent="0.25">
      <c r="A64" s="1">
        <v>40408.573472222219</v>
      </c>
      <c r="B64" s="2">
        <f t="shared" si="0"/>
        <v>2859.9999996833503</v>
      </c>
      <c r="C64">
        <v>40.282330000000002</v>
      </c>
      <c r="D64">
        <v>-109.97717</v>
      </c>
      <c r="E64">
        <v>346</v>
      </c>
      <c r="F64">
        <v>178</v>
      </c>
      <c r="G64">
        <v>22904</v>
      </c>
    </row>
    <row r="65" spans="1:7" x14ac:dyDescent="0.25">
      <c r="A65" s="1">
        <v>40408.573611111111</v>
      </c>
      <c r="B65" s="2">
        <f t="shared" si="0"/>
        <v>2871.999999973923</v>
      </c>
      <c r="C65">
        <v>40.281500000000001</v>
      </c>
      <c r="D65">
        <v>-109.982</v>
      </c>
      <c r="E65">
        <v>56</v>
      </c>
      <c r="F65">
        <v>217</v>
      </c>
      <c r="G65">
        <v>22750</v>
      </c>
    </row>
    <row r="66" spans="1:7" x14ac:dyDescent="0.25">
      <c r="A66" s="1">
        <v>40408.573773148149</v>
      </c>
      <c r="B66" s="2">
        <f t="shared" si="0"/>
        <v>2886.0000001033768</v>
      </c>
      <c r="C66">
        <v>40.281329999999997</v>
      </c>
      <c r="D66">
        <v>-109.9825</v>
      </c>
      <c r="E66">
        <v>26</v>
      </c>
      <c r="F66">
        <v>244</v>
      </c>
      <c r="G66">
        <v>22837</v>
      </c>
    </row>
    <row r="67" spans="1:7" x14ac:dyDescent="0.25">
      <c r="A67" s="1">
        <v>40408.573923611111</v>
      </c>
      <c r="B67" s="2">
        <f t="shared" si="0"/>
        <v>2898.9999999990687</v>
      </c>
      <c r="C67">
        <v>40.281329999999997</v>
      </c>
      <c r="D67">
        <v>-109.983</v>
      </c>
      <c r="E67">
        <v>15</v>
      </c>
      <c r="F67">
        <v>253</v>
      </c>
      <c r="G67">
        <v>22914</v>
      </c>
    </row>
    <row r="68" spans="1:7" x14ac:dyDescent="0.25">
      <c r="A68" s="1">
        <v>40408.574074074073</v>
      </c>
      <c r="B68" s="2">
        <f t="shared" ref="B68:B131" si="1">(A68-$B$1)*24*3600</f>
        <v>2911.9999998947605</v>
      </c>
      <c r="C68">
        <v>40.280830000000002</v>
      </c>
      <c r="D68">
        <v>-109.98367</v>
      </c>
      <c r="E68">
        <v>17</v>
      </c>
      <c r="F68">
        <v>212</v>
      </c>
      <c r="G68">
        <v>22978</v>
      </c>
    </row>
    <row r="69" spans="1:7" x14ac:dyDescent="0.25">
      <c r="A69" s="1">
        <v>40408.574236111112</v>
      </c>
      <c r="B69" s="2">
        <f t="shared" si="1"/>
        <v>2926.0000000242144</v>
      </c>
      <c r="C69">
        <v>40.280169999999998</v>
      </c>
      <c r="D69">
        <v>-109.98466999999999</v>
      </c>
      <c r="E69">
        <v>44</v>
      </c>
      <c r="F69">
        <v>230</v>
      </c>
      <c r="G69">
        <v>23050</v>
      </c>
    </row>
    <row r="70" spans="1:7" x14ac:dyDescent="0.25">
      <c r="A70" s="1">
        <v>40408.574386574073</v>
      </c>
      <c r="B70" s="2">
        <f t="shared" si="1"/>
        <v>2938.9999999199063</v>
      </c>
      <c r="C70">
        <v>40.279330000000002</v>
      </c>
      <c r="D70">
        <v>-109.986</v>
      </c>
      <c r="E70">
        <v>48</v>
      </c>
      <c r="F70">
        <v>240</v>
      </c>
      <c r="G70">
        <v>23123</v>
      </c>
    </row>
    <row r="71" spans="1:7" x14ac:dyDescent="0.25">
      <c r="A71" s="1">
        <v>40408.574687499997</v>
      </c>
      <c r="B71" s="2">
        <f t="shared" si="1"/>
        <v>2964.99999971129</v>
      </c>
      <c r="C71">
        <v>40.277999999999999</v>
      </c>
      <c r="D71">
        <v>-109.98967</v>
      </c>
      <c r="E71">
        <v>59</v>
      </c>
      <c r="F71">
        <v>247</v>
      </c>
      <c r="G71">
        <v>23284</v>
      </c>
    </row>
    <row r="72" spans="1:7" x14ac:dyDescent="0.25">
      <c r="A72" s="1">
        <v>40408.574849537035</v>
      </c>
      <c r="B72" s="2">
        <f t="shared" si="1"/>
        <v>2978.9999998407438</v>
      </c>
      <c r="C72">
        <v>40.277670000000001</v>
      </c>
      <c r="D72">
        <v>-109.99133</v>
      </c>
      <c r="E72">
        <v>56</v>
      </c>
      <c r="F72">
        <v>253</v>
      </c>
      <c r="G72">
        <v>23376</v>
      </c>
    </row>
    <row r="73" spans="1:7" x14ac:dyDescent="0.25">
      <c r="A73" s="1">
        <v>40408.575150462966</v>
      </c>
      <c r="B73" s="2">
        <f t="shared" si="1"/>
        <v>3005.0000002607703</v>
      </c>
      <c r="C73">
        <v>40.278669999999998</v>
      </c>
      <c r="D73">
        <v>-109.9945</v>
      </c>
      <c r="E73">
        <v>48</v>
      </c>
      <c r="F73">
        <v>282</v>
      </c>
      <c r="G73">
        <v>23570</v>
      </c>
    </row>
    <row r="74" spans="1:7" x14ac:dyDescent="0.25">
      <c r="A74" s="1">
        <v>40408.575300925928</v>
      </c>
      <c r="B74" s="2">
        <f t="shared" si="1"/>
        <v>3018.0000001564622</v>
      </c>
      <c r="C74">
        <v>40.277000000000001</v>
      </c>
      <c r="D74">
        <v>-109.9945</v>
      </c>
      <c r="E74">
        <v>815</v>
      </c>
      <c r="F74">
        <v>115</v>
      </c>
      <c r="G74">
        <v>23465</v>
      </c>
    </row>
    <row r="75" spans="1:7" x14ac:dyDescent="0.25">
      <c r="A75" s="1">
        <v>40408.57545138889</v>
      </c>
      <c r="B75" s="2">
        <f t="shared" si="1"/>
        <v>3031.0000000521541</v>
      </c>
      <c r="C75">
        <v>40.275170000000003</v>
      </c>
      <c r="D75">
        <v>-109.99550000000001</v>
      </c>
      <c r="E75">
        <v>26</v>
      </c>
      <c r="F75">
        <v>279</v>
      </c>
      <c r="G75">
        <v>23609</v>
      </c>
    </row>
    <row r="76" spans="1:7" x14ac:dyDescent="0.25">
      <c r="A76" s="1">
        <v>40408.575914351852</v>
      </c>
      <c r="B76" s="2">
        <f t="shared" si="1"/>
        <v>3070.9999999729916</v>
      </c>
      <c r="C76">
        <v>40.276330000000002</v>
      </c>
      <c r="D76">
        <v>-110.00067</v>
      </c>
      <c r="E76">
        <v>39</v>
      </c>
      <c r="F76">
        <v>259</v>
      </c>
      <c r="G76">
        <v>23965</v>
      </c>
    </row>
    <row r="77" spans="1:7" x14ac:dyDescent="0.25">
      <c r="A77" s="1">
        <v>40408.576064814813</v>
      </c>
      <c r="B77" s="2">
        <f t="shared" si="1"/>
        <v>3083.9999998686835</v>
      </c>
      <c r="C77">
        <v>40.27617</v>
      </c>
      <c r="D77">
        <v>-110.002</v>
      </c>
      <c r="E77">
        <v>30</v>
      </c>
      <c r="F77">
        <v>252</v>
      </c>
      <c r="G77">
        <v>24067</v>
      </c>
    </row>
    <row r="78" spans="1:7" x14ac:dyDescent="0.25">
      <c r="A78" s="1">
        <v>40408.576215277775</v>
      </c>
      <c r="B78" s="2">
        <f t="shared" si="1"/>
        <v>3096.9999997643754</v>
      </c>
      <c r="C78">
        <v>40.276000000000003</v>
      </c>
      <c r="D78">
        <v>-110.0035</v>
      </c>
      <c r="E78">
        <v>33</v>
      </c>
      <c r="F78">
        <v>270</v>
      </c>
      <c r="G78">
        <v>24156</v>
      </c>
    </row>
    <row r="79" spans="1:7" x14ac:dyDescent="0.25">
      <c r="A79" s="1">
        <v>40408.576527777775</v>
      </c>
      <c r="B79" s="2">
        <f t="shared" si="1"/>
        <v>3123.9999997895211</v>
      </c>
      <c r="C79">
        <v>40.275500000000001</v>
      </c>
      <c r="D79">
        <v>-110.00633000000001</v>
      </c>
      <c r="E79">
        <v>35</v>
      </c>
      <c r="F79">
        <v>257</v>
      </c>
      <c r="G79">
        <v>24328</v>
      </c>
    </row>
    <row r="80" spans="1:7" x14ac:dyDescent="0.25">
      <c r="A80" s="1">
        <v>40408.576828703706</v>
      </c>
      <c r="B80" s="2">
        <f t="shared" si="1"/>
        <v>3150.0000002095476</v>
      </c>
      <c r="C80">
        <v>40.274999999999999</v>
      </c>
      <c r="D80">
        <v>-110.00982999999999</v>
      </c>
      <c r="E80">
        <v>46</v>
      </c>
      <c r="F80">
        <v>264</v>
      </c>
      <c r="G80">
        <v>24496</v>
      </c>
    </row>
    <row r="81" spans="1:7" x14ac:dyDescent="0.25">
      <c r="A81" s="1">
        <v>40408.577141203707</v>
      </c>
      <c r="B81" s="2">
        <f t="shared" si="1"/>
        <v>3177.0000002346933</v>
      </c>
      <c r="C81">
        <v>40.274830000000001</v>
      </c>
      <c r="D81">
        <v>-110.01300000000001</v>
      </c>
      <c r="E81">
        <v>33</v>
      </c>
      <c r="F81">
        <v>245</v>
      </c>
      <c r="G81">
        <v>24640</v>
      </c>
    </row>
    <row r="82" spans="1:7" x14ac:dyDescent="0.25">
      <c r="A82" s="1">
        <v>40408.577291666668</v>
      </c>
      <c r="B82" s="2">
        <f t="shared" si="1"/>
        <v>3190.0000001303852</v>
      </c>
      <c r="C82">
        <v>40.274999999999999</v>
      </c>
      <c r="D82">
        <v>-110.0145</v>
      </c>
      <c r="E82">
        <v>30</v>
      </c>
      <c r="F82">
        <v>250</v>
      </c>
      <c r="G82">
        <v>24739</v>
      </c>
    </row>
    <row r="83" spans="1:7" x14ac:dyDescent="0.25">
      <c r="A83" s="1">
        <v>40408.57744212963</v>
      </c>
      <c r="B83" s="2">
        <f t="shared" si="1"/>
        <v>3203.000000026077</v>
      </c>
      <c r="C83">
        <v>40.274830000000001</v>
      </c>
      <c r="D83">
        <v>-110.01633</v>
      </c>
      <c r="E83">
        <v>33</v>
      </c>
      <c r="F83">
        <v>267</v>
      </c>
      <c r="G83">
        <v>24827</v>
      </c>
    </row>
    <row r="84" spans="1:7" x14ac:dyDescent="0.25">
      <c r="A84" s="1">
        <v>40408.577592592592</v>
      </c>
      <c r="B84" s="2">
        <f t="shared" si="1"/>
        <v>3215.9999999217689</v>
      </c>
      <c r="C84">
        <v>40.274500000000003</v>
      </c>
      <c r="D84">
        <v>-110.018</v>
      </c>
      <c r="E84">
        <v>39</v>
      </c>
      <c r="F84">
        <v>272</v>
      </c>
      <c r="G84">
        <v>24899</v>
      </c>
    </row>
    <row r="85" spans="1:7" x14ac:dyDescent="0.25">
      <c r="A85" s="1">
        <v>40408.577743055554</v>
      </c>
      <c r="B85" s="2">
        <f t="shared" si="1"/>
        <v>3228.9999998174608</v>
      </c>
      <c r="C85">
        <v>40.274000000000001</v>
      </c>
      <c r="D85">
        <v>-110.02</v>
      </c>
      <c r="E85">
        <v>50</v>
      </c>
      <c r="F85">
        <v>258</v>
      </c>
      <c r="G85">
        <v>24998</v>
      </c>
    </row>
    <row r="86" spans="1:7" x14ac:dyDescent="0.25">
      <c r="A86" s="1">
        <v>40408.577905092592</v>
      </c>
      <c r="B86" s="2">
        <f t="shared" si="1"/>
        <v>3242.9999999469146</v>
      </c>
      <c r="C86">
        <v>40.273670000000003</v>
      </c>
      <c r="D86">
        <v>-110.02249999999999</v>
      </c>
      <c r="E86">
        <v>65</v>
      </c>
      <c r="F86">
        <v>256</v>
      </c>
      <c r="G86">
        <v>25078</v>
      </c>
    </row>
    <row r="87" spans="1:7" x14ac:dyDescent="0.25">
      <c r="A87" s="1">
        <v>40408.578055555554</v>
      </c>
      <c r="B87" s="2">
        <f t="shared" si="1"/>
        <v>3255.9999998426065</v>
      </c>
      <c r="C87">
        <v>40.273330000000001</v>
      </c>
      <c r="D87">
        <v>-110.02433000000001</v>
      </c>
      <c r="E87">
        <v>52</v>
      </c>
      <c r="F87">
        <v>267</v>
      </c>
      <c r="G87">
        <v>25163</v>
      </c>
    </row>
    <row r="88" spans="1:7" x14ac:dyDescent="0.25">
      <c r="A88" s="1">
        <v>40408.578368055554</v>
      </c>
      <c r="B88" s="2">
        <f t="shared" si="1"/>
        <v>3282.9999998677522</v>
      </c>
      <c r="C88">
        <v>40.273330000000001</v>
      </c>
      <c r="D88">
        <v>-110.02733000000001</v>
      </c>
      <c r="E88">
        <v>41</v>
      </c>
      <c r="F88">
        <v>251</v>
      </c>
      <c r="G88">
        <v>25326</v>
      </c>
    </row>
    <row r="89" spans="1:7" x14ac:dyDescent="0.25">
      <c r="A89" s="1">
        <v>40408.578518518516</v>
      </c>
      <c r="B89" s="2">
        <f t="shared" si="1"/>
        <v>3295.9999997634441</v>
      </c>
      <c r="C89">
        <v>40.273000000000003</v>
      </c>
      <c r="D89">
        <v>-110.029</v>
      </c>
      <c r="E89">
        <v>35</v>
      </c>
      <c r="F89">
        <v>245</v>
      </c>
      <c r="G89">
        <v>25410</v>
      </c>
    </row>
    <row r="90" spans="1:7" x14ac:dyDescent="0.25">
      <c r="A90" s="1">
        <v>40408.578668981485</v>
      </c>
      <c r="B90" s="2">
        <f t="shared" si="1"/>
        <v>3309.0000002877787</v>
      </c>
      <c r="C90">
        <v>40.272829999999999</v>
      </c>
      <c r="D90">
        <v>-110.03133</v>
      </c>
      <c r="E90">
        <v>39</v>
      </c>
      <c r="F90">
        <v>259</v>
      </c>
      <c r="G90">
        <v>25497</v>
      </c>
    </row>
    <row r="91" spans="1:7" x14ac:dyDescent="0.25">
      <c r="A91" s="1">
        <v>40408.578819444447</v>
      </c>
      <c r="B91" s="2">
        <f t="shared" si="1"/>
        <v>3322.0000001834705</v>
      </c>
      <c r="C91">
        <v>40.272829999999999</v>
      </c>
      <c r="D91">
        <v>-110.0335</v>
      </c>
      <c r="E91">
        <v>41</v>
      </c>
      <c r="F91">
        <v>258</v>
      </c>
      <c r="G91">
        <v>25593</v>
      </c>
    </row>
    <row r="92" spans="1:7" x14ac:dyDescent="0.25">
      <c r="A92" s="1">
        <v>40408.578969907408</v>
      </c>
      <c r="B92" s="2">
        <f t="shared" si="1"/>
        <v>3335.0000000791624</v>
      </c>
      <c r="C92">
        <v>40.273000000000003</v>
      </c>
      <c r="D92">
        <v>-110.03516999999999</v>
      </c>
      <c r="E92">
        <v>52</v>
      </c>
      <c r="F92">
        <v>284</v>
      </c>
      <c r="G92">
        <v>25676</v>
      </c>
    </row>
    <row r="93" spans="1:7" x14ac:dyDescent="0.25">
      <c r="A93" s="1">
        <v>40408.57912037037</v>
      </c>
      <c r="B93" s="2">
        <f t="shared" si="1"/>
        <v>3347.9999999748543</v>
      </c>
      <c r="C93">
        <v>40.27317</v>
      </c>
      <c r="D93">
        <v>-110.03717</v>
      </c>
      <c r="E93">
        <v>54</v>
      </c>
      <c r="F93">
        <v>285</v>
      </c>
      <c r="G93">
        <v>25759</v>
      </c>
    </row>
    <row r="94" spans="1:7" x14ac:dyDescent="0.25">
      <c r="A94" s="1">
        <v>40408.579432870371</v>
      </c>
      <c r="B94" s="2">
        <f t="shared" si="1"/>
        <v>3375</v>
      </c>
      <c r="C94">
        <v>40.273829999999997</v>
      </c>
      <c r="D94">
        <v>-110.0425</v>
      </c>
      <c r="E94">
        <v>63</v>
      </c>
      <c r="F94">
        <v>288</v>
      </c>
      <c r="G94">
        <v>25939</v>
      </c>
    </row>
    <row r="95" spans="1:7" x14ac:dyDescent="0.25">
      <c r="A95" s="1">
        <v>40408.579583333332</v>
      </c>
      <c r="B95" s="2">
        <f t="shared" si="1"/>
        <v>3387.9999998956919</v>
      </c>
      <c r="C95">
        <v>40.274169999999998</v>
      </c>
      <c r="D95">
        <v>-110.045</v>
      </c>
      <c r="E95">
        <v>54</v>
      </c>
      <c r="F95">
        <v>280</v>
      </c>
      <c r="G95">
        <v>26023</v>
      </c>
    </row>
    <row r="96" spans="1:7" x14ac:dyDescent="0.25">
      <c r="A96" s="1">
        <v>40408.579745370371</v>
      </c>
      <c r="B96" s="2">
        <f t="shared" si="1"/>
        <v>3402.0000000251457</v>
      </c>
      <c r="C96">
        <v>40.27467</v>
      </c>
      <c r="D96">
        <v>-110.047</v>
      </c>
      <c r="E96">
        <v>43</v>
      </c>
      <c r="F96">
        <v>287</v>
      </c>
      <c r="G96">
        <v>26107</v>
      </c>
    </row>
    <row r="97" spans="1:9" x14ac:dyDescent="0.25">
      <c r="A97" s="1">
        <v>40408.579895833333</v>
      </c>
      <c r="B97" s="2">
        <f t="shared" si="1"/>
        <v>3414.9999999208376</v>
      </c>
      <c r="C97">
        <v>40.274999999999999</v>
      </c>
      <c r="D97">
        <v>-110.04883</v>
      </c>
      <c r="E97">
        <v>39</v>
      </c>
      <c r="F97">
        <v>299</v>
      </c>
      <c r="G97">
        <v>26191</v>
      </c>
    </row>
    <row r="98" spans="1:9" x14ac:dyDescent="0.25">
      <c r="A98" s="1">
        <v>40408.580046296294</v>
      </c>
      <c r="B98" s="2">
        <f t="shared" si="1"/>
        <v>3427.9999998165295</v>
      </c>
      <c r="C98">
        <v>40.275329999999997</v>
      </c>
      <c r="D98">
        <v>-110.0505</v>
      </c>
      <c r="E98">
        <v>35</v>
      </c>
      <c r="F98">
        <v>288</v>
      </c>
      <c r="G98">
        <v>26280</v>
      </c>
    </row>
    <row r="99" spans="1:9" x14ac:dyDescent="0.25">
      <c r="A99" s="1">
        <v>40408.580196759256</v>
      </c>
      <c r="B99" s="2">
        <f t="shared" si="1"/>
        <v>3440.9999997122213</v>
      </c>
      <c r="C99">
        <v>40.275669999999998</v>
      </c>
      <c r="D99">
        <v>-110.05217</v>
      </c>
      <c r="E99">
        <v>31</v>
      </c>
      <c r="F99">
        <v>291</v>
      </c>
      <c r="G99">
        <v>26372</v>
      </c>
    </row>
    <row r="100" spans="1:9" x14ac:dyDescent="0.25">
      <c r="A100" s="1">
        <v>40408.580358796295</v>
      </c>
      <c r="B100" s="2">
        <f t="shared" si="1"/>
        <v>3454.9999998416752</v>
      </c>
      <c r="C100">
        <v>40.275500000000001</v>
      </c>
      <c r="D100">
        <v>-110.0535</v>
      </c>
      <c r="E100">
        <v>31</v>
      </c>
      <c r="F100">
        <v>279</v>
      </c>
      <c r="G100">
        <v>26447</v>
      </c>
    </row>
    <row r="101" spans="1:9" x14ac:dyDescent="0.25">
      <c r="A101" s="1">
        <v>40408.580509259256</v>
      </c>
      <c r="B101" s="2">
        <f t="shared" si="1"/>
        <v>3467.999999737367</v>
      </c>
      <c r="C101">
        <v>40.275329999999997</v>
      </c>
      <c r="D101">
        <v>-110.05500000000001</v>
      </c>
      <c r="E101">
        <v>33</v>
      </c>
      <c r="F101">
        <v>259</v>
      </c>
      <c r="G101">
        <v>26530</v>
      </c>
    </row>
    <row r="102" spans="1:9" x14ac:dyDescent="0.25">
      <c r="A102" s="1">
        <v>40408.580659722225</v>
      </c>
      <c r="B102" s="2">
        <f t="shared" si="1"/>
        <v>3481.0000002617016</v>
      </c>
      <c r="C102">
        <v>40.274999999999999</v>
      </c>
      <c r="D102">
        <v>-110.05683000000001</v>
      </c>
      <c r="E102">
        <v>37</v>
      </c>
      <c r="F102">
        <v>249</v>
      </c>
      <c r="G102">
        <v>26624</v>
      </c>
    </row>
    <row r="103" spans="1:9" x14ac:dyDescent="0.25">
      <c r="A103" s="1">
        <v>40408.580810185187</v>
      </c>
      <c r="B103" s="2">
        <f t="shared" si="1"/>
        <v>3494.0000001573935</v>
      </c>
      <c r="C103">
        <v>40.274830000000001</v>
      </c>
      <c r="D103">
        <v>-110.05867000000001</v>
      </c>
      <c r="E103">
        <v>43</v>
      </c>
      <c r="F103">
        <v>252</v>
      </c>
      <c r="G103">
        <v>26704</v>
      </c>
    </row>
    <row r="104" spans="1:9" x14ac:dyDescent="0.25">
      <c r="A104" s="1">
        <v>40408.580960648149</v>
      </c>
      <c r="B104" s="2">
        <f t="shared" si="1"/>
        <v>3507.0000000530854</v>
      </c>
      <c r="C104">
        <v>40.274500000000003</v>
      </c>
      <c r="D104">
        <v>-110.06067</v>
      </c>
      <c r="E104">
        <v>37</v>
      </c>
      <c r="F104">
        <v>246</v>
      </c>
      <c r="G104">
        <v>26794</v>
      </c>
    </row>
    <row r="105" spans="1:9" x14ac:dyDescent="0.25">
      <c r="A105" s="1">
        <v>40408.581122685187</v>
      </c>
      <c r="B105" s="2">
        <f t="shared" si="1"/>
        <v>3521.0000001825392</v>
      </c>
      <c r="C105">
        <v>40.274329999999999</v>
      </c>
      <c r="D105">
        <v>-110.0625</v>
      </c>
      <c r="E105">
        <v>44</v>
      </c>
      <c r="F105">
        <v>252</v>
      </c>
      <c r="G105">
        <v>26885</v>
      </c>
    </row>
    <row r="106" spans="1:9" s="5" customFormat="1" x14ac:dyDescent="0.25">
      <c r="A106" s="3">
        <v>40408.581273148149</v>
      </c>
      <c r="B106" s="4">
        <f t="shared" si="1"/>
        <v>3534.0000000782311</v>
      </c>
      <c r="C106" s="5">
        <v>40.274169999999998</v>
      </c>
      <c r="D106" s="5">
        <v>-110.06433</v>
      </c>
      <c r="E106" s="5">
        <v>44</v>
      </c>
      <c r="F106" s="5">
        <v>262</v>
      </c>
      <c r="G106" s="5">
        <v>26971</v>
      </c>
      <c r="H106" s="4">
        <f>K$3*EXP(K$4*B106)+K$5*B106+K$6</f>
        <v>24265.448078584264</v>
      </c>
      <c r="I106" s="4">
        <f>SQRT((G106-H106)^2)</f>
        <v>2705.5519214157357</v>
      </c>
    </row>
    <row r="107" spans="1:9" x14ac:dyDescent="0.25">
      <c r="A107" s="1">
        <v>40408.581423611111</v>
      </c>
      <c r="B107" s="2">
        <f t="shared" si="1"/>
        <v>3546.999999973923</v>
      </c>
      <c r="C107">
        <v>40.274500000000003</v>
      </c>
      <c r="D107">
        <v>-110.06632999999999</v>
      </c>
      <c r="E107">
        <v>43</v>
      </c>
      <c r="F107">
        <v>297</v>
      </c>
      <c r="G107">
        <v>26904</v>
      </c>
      <c r="H107" s="4">
        <f t="shared" ref="H107:H170" si="2">K$3*EXP(K$4*B107)+K$5*B107+K$6</f>
        <v>24077.168891629954</v>
      </c>
      <c r="I107" s="4">
        <f t="shared" ref="I107:I170" si="3">SQRT((G107-H107)^2)</f>
        <v>2826.8311083700464</v>
      </c>
    </row>
    <row r="108" spans="1:9" x14ac:dyDescent="0.25">
      <c r="A108" s="1">
        <v>40408.581585648149</v>
      </c>
      <c r="B108" s="2">
        <f t="shared" si="1"/>
        <v>3561.0000001033768</v>
      </c>
      <c r="C108">
        <v>40.274500000000003</v>
      </c>
      <c r="D108">
        <v>-110.06833</v>
      </c>
      <c r="E108">
        <v>41</v>
      </c>
      <c r="F108">
        <v>264</v>
      </c>
      <c r="G108">
        <v>26499</v>
      </c>
      <c r="H108" s="4">
        <f t="shared" si="2"/>
        <v>23876.040133073318</v>
      </c>
      <c r="I108" s="4">
        <f t="shared" si="3"/>
        <v>2622.9598669266816</v>
      </c>
    </row>
    <row r="109" spans="1:9" x14ac:dyDescent="0.25">
      <c r="A109" s="1">
        <v>40408.581724537034</v>
      </c>
      <c r="B109" s="2">
        <f t="shared" si="1"/>
        <v>3572.9999997653067</v>
      </c>
      <c r="C109">
        <v>40.27467</v>
      </c>
      <c r="D109">
        <v>-110.07017</v>
      </c>
      <c r="E109">
        <v>67</v>
      </c>
      <c r="F109">
        <v>285</v>
      </c>
      <c r="G109">
        <v>26126</v>
      </c>
      <c r="H109" s="4">
        <f t="shared" si="2"/>
        <v>23704.981840350847</v>
      </c>
      <c r="I109" s="4">
        <f t="shared" si="3"/>
        <v>2421.0181596491529</v>
      </c>
    </row>
    <row r="110" spans="1:9" x14ac:dyDescent="0.25">
      <c r="A110" s="1">
        <v>40408.581886574073</v>
      </c>
      <c r="B110" s="2">
        <f t="shared" si="1"/>
        <v>3586.9999998947605</v>
      </c>
      <c r="C110">
        <v>40.274999999999999</v>
      </c>
      <c r="D110">
        <v>-110.07217</v>
      </c>
      <c r="E110">
        <v>37</v>
      </c>
      <c r="F110">
        <v>267</v>
      </c>
      <c r="G110">
        <v>25749</v>
      </c>
      <c r="H110" s="4">
        <f t="shared" si="2"/>
        <v>23506.962148309114</v>
      </c>
      <c r="I110" s="4">
        <f t="shared" si="3"/>
        <v>2242.0378516908859</v>
      </c>
    </row>
    <row r="111" spans="1:9" x14ac:dyDescent="0.25">
      <c r="A111" s="1">
        <v>40408.582037037035</v>
      </c>
      <c r="B111" s="2">
        <f t="shared" si="1"/>
        <v>3599.9999997904524</v>
      </c>
      <c r="C111">
        <v>40.274999999999999</v>
      </c>
      <c r="D111">
        <v>-110.07433</v>
      </c>
      <c r="E111">
        <v>54</v>
      </c>
      <c r="F111">
        <v>269</v>
      </c>
      <c r="G111">
        <v>25387</v>
      </c>
      <c r="H111" s="4">
        <f t="shared" si="2"/>
        <v>23324.568165444423</v>
      </c>
      <c r="I111" s="4">
        <f t="shared" si="3"/>
        <v>2062.4318345555766</v>
      </c>
    </row>
    <row r="112" spans="1:9" x14ac:dyDescent="0.25">
      <c r="A112" s="1">
        <v>40408.582187499997</v>
      </c>
      <c r="B112" s="2">
        <f t="shared" si="1"/>
        <v>3612.9999996861443</v>
      </c>
      <c r="C112">
        <v>40.27467</v>
      </c>
      <c r="D112">
        <v>-110.07583</v>
      </c>
      <c r="E112">
        <v>46</v>
      </c>
      <c r="F112">
        <v>249</v>
      </c>
      <c r="G112">
        <v>25040</v>
      </c>
      <c r="H112" s="4">
        <f t="shared" si="2"/>
        <v>23143.58940436702</v>
      </c>
      <c r="I112" s="4">
        <f t="shared" si="3"/>
        <v>1896.4105956329804</v>
      </c>
    </row>
    <row r="113" spans="1:9" x14ac:dyDescent="0.25">
      <c r="A113" s="1">
        <v>40408.582337962966</v>
      </c>
      <c r="B113" s="2">
        <f t="shared" si="1"/>
        <v>3626.0000002104789</v>
      </c>
      <c r="C113">
        <v>40.274329999999999</v>
      </c>
      <c r="D113">
        <v>-110.07767</v>
      </c>
      <c r="E113">
        <v>46</v>
      </c>
      <c r="F113">
        <v>268</v>
      </c>
      <c r="G113">
        <v>24710</v>
      </c>
      <c r="H113" s="4">
        <f t="shared" si="2"/>
        <v>22964.014875512596</v>
      </c>
      <c r="I113" s="4">
        <f t="shared" si="3"/>
        <v>1745.9851244874044</v>
      </c>
    </row>
    <row r="114" spans="1:9" x14ac:dyDescent="0.25">
      <c r="A114" s="1">
        <v>40408.582499999997</v>
      </c>
      <c r="B114" s="2">
        <f t="shared" si="1"/>
        <v>3639.99999971129</v>
      </c>
      <c r="C114">
        <v>40.274169999999998</v>
      </c>
      <c r="D114">
        <v>-110.0795</v>
      </c>
      <c r="E114">
        <v>48</v>
      </c>
      <c r="F114">
        <v>273</v>
      </c>
      <c r="G114">
        <v>24378</v>
      </c>
      <c r="H114" s="4">
        <f t="shared" si="2"/>
        <v>22772.184863535254</v>
      </c>
      <c r="I114" s="4">
        <f t="shared" si="3"/>
        <v>1605.8151364647456</v>
      </c>
    </row>
    <row r="115" spans="1:9" x14ac:dyDescent="0.25">
      <c r="A115" s="1">
        <v>40408.583101851851</v>
      </c>
      <c r="B115" s="2">
        <f t="shared" si="1"/>
        <v>3691.9999999227002</v>
      </c>
      <c r="C115">
        <v>40.273829999999997</v>
      </c>
      <c r="D115">
        <v>-110.08633</v>
      </c>
      <c r="E115">
        <v>37</v>
      </c>
      <c r="F115">
        <v>264</v>
      </c>
      <c r="G115">
        <v>23136</v>
      </c>
      <c r="H115" s="4">
        <f t="shared" si="2"/>
        <v>22073.597346380575</v>
      </c>
      <c r="I115" s="4">
        <f t="shared" si="3"/>
        <v>1062.4026536194251</v>
      </c>
    </row>
    <row r="116" spans="1:9" x14ac:dyDescent="0.25">
      <c r="A116" s="1">
        <v>40408.58326388889</v>
      </c>
      <c r="B116" s="2">
        <f t="shared" si="1"/>
        <v>3706.0000000521541</v>
      </c>
      <c r="C116">
        <v>40.273829999999997</v>
      </c>
      <c r="D116">
        <v>-110.087</v>
      </c>
      <c r="E116">
        <v>13</v>
      </c>
      <c r="F116">
        <v>309</v>
      </c>
      <c r="G116">
        <v>22851</v>
      </c>
      <c r="H116" s="4">
        <f t="shared" si="2"/>
        <v>21889.205433396986</v>
      </c>
      <c r="I116" s="4">
        <f t="shared" si="3"/>
        <v>961.79456660301366</v>
      </c>
    </row>
    <row r="117" spans="1:9" x14ac:dyDescent="0.25">
      <c r="A117" s="1">
        <v>40408.583414351851</v>
      </c>
      <c r="B117" s="2">
        <f t="shared" si="1"/>
        <v>3718.9999999478459</v>
      </c>
      <c r="C117">
        <v>40.27317</v>
      </c>
      <c r="D117">
        <v>-110.08799999999999</v>
      </c>
      <c r="E117">
        <v>59</v>
      </c>
      <c r="F117">
        <v>210</v>
      </c>
      <c r="G117">
        <v>22564</v>
      </c>
      <c r="H117" s="4">
        <f t="shared" si="2"/>
        <v>21719.363863246326</v>
      </c>
      <c r="I117" s="4">
        <f t="shared" si="3"/>
        <v>844.63613675367378</v>
      </c>
    </row>
    <row r="118" spans="1:9" x14ac:dyDescent="0.25">
      <c r="A118" s="1">
        <v>40408.583715277775</v>
      </c>
      <c r="B118" s="2">
        <f t="shared" si="1"/>
        <v>3744.9999997392297</v>
      </c>
      <c r="C118">
        <v>40.272829999999999</v>
      </c>
      <c r="D118">
        <v>-110.08933</v>
      </c>
      <c r="E118">
        <v>17</v>
      </c>
      <c r="F118">
        <v>265</v>
      </c>
      <c r="G118">
        <v>22026</v>
      </c>
      <c r="H118" s="4">
        <f t="shared" si="2"/>
        <v>21383.623975043367</v>
      </c>
      <c r="I118" s="4">
        <f t="shared" si="3"/>
        <v>642.37602495663305</v>
      </c>
    </row>
    <row r="119" spans="1:9" x14ac:dyDescent="0.25">
      <c r="A119" s="1">
        <v>40408.583877314813</v>
      </c>
      <c r="B119" s="2">
        <f t="shared" si="1"/>
        <v>3758.9999998686835</v>
      </c>
      <c r="C119">
        <v>40.272669999999998</v>
      </c>
      <c r="D119">
        <v>-110.08983000000001</v>
      </c>
      <c r="E119">
        <v>56</v>
      </c>
      <c r="F119">
        <v>275</v>
      </c>
      <c r="G119">
        <v>21767</v>
      </c>
      <c r="H119" s="4">
        <f t="shared" si="2"/>
        <v>21204.995758291625</v>
      </c>
      <c r="I119" s="4">
        <f t="shared" si="3"/>
        <v>562.00424170837505</v>
      </c>
    </row>
    <row r="120" spans="1:9" x14ac:dyDescent="0.25">
      <c r="A120" s="1">
        <v>40408.584027777775</v>
      </c>
      <c r="B120" s="2">
        <f t="shared" si="1"/>
        <v>3771.9999997643754</v>
      </c>
      <c r="C120">
        <v>40.272500000000001</v>
      </c>
      <c r="D120">
        <v>-110.09083</v>
      </c>
      <c r="E120">
        <v>43</v>
      </c>
      <c r="F120">
        <v>238</v>
      </c>
      <c r="G120">
        <v>21531</v>
      </c>
      <c r="H120" s="4">
        <f t="shared" si="2"/>
        <v>21040.463071822738</v>
      </c>
      <c r="I120" s="4">
        <f t="shared" si="3"/>
        <v>490.53692817726187</v>
      </c>
    </row>
    <row r="121" spans="1:9" x14ac:dyDescent="0.25">
      <c r="A121" s="1">
        <v>40408.584178240744</v>
      </c>
      <c r="B121" s="2">
        <f t="shared" si="1"/>
        <v>3785.00000028871</v>
      </c>
      <c r="C121">
        <v>40.272329999999997</v>
      </c>
      <c r="D121">
        <v>-110.09133</v>
      </c>
      <c r="E121">
        <v>48</v>
      </c>
      <c r="F121">
        <v>218</v>
      </c>
      <c r="G121">
        <v>21275</v>
      </c>
      <c r="H121" s="4">
        <f t="shared" si="2"/>
        <v>20877.207010846807</v>
      </c>
      <c r="I121" s="4">
        <f t="shared" si="3"/>
        <v>397.79298915319305</v>
      </c>
    </row>
    <row r="122" spans="1:9" x14ac:dyDescent="0.25">
      <c r="A122" s="1">
        <v>40408.584328703706</v>
      </c>
      <c r="B122" s="2">
        <f t="shared" si="1"/>
        <v>3798.0000001844019</v>
      </c>
      <c r="C122">
        <v>40.272329999999997</v>
      </c>
      <c r="D122">
        <v>-110.09183</v>
      </c>
      <c r="E122">
        <v>9</v>
      </c>
      <c r="F122">
        <v>167</v>
      </c>
      <c r="G122">
        <v>21020</v>
      </c>
      <c r="H122" s="4">
        <f t="shared" si="2"/>
        <v>20715.217685566291</v>
      </c>
      <c r="I122" s="4">
        <f t="shared" si="3"/>
        <v>304.78231443370896</v>
      </c>
    </row>
    <row r="123" spans="1:9" x14ac:dyDescent="0.25">
      <c r="A123" s="1">
        <v>40408.584479166668</v>
      </c>
      <c r="B123" s="2">
        <f t="shared" si="1"/>
        <v>3811.0000000800937</v>
      </c>
      <c r="C123">
        <v>40.273000000000003</v>
      </c>
      <c r="D123">
        <v>-110.09183</v>
      </c>
      <c r="E123">
        <v>46</v>
      </c>
      <c r="F123">
        <v>1</v>
      </c>
      <c r="G123">
        <v>20790</v>
      </c>
      <c r="H123" s="4">
        <f t="shared" si="2"/>
        <v>20554.485259328419</v>
      </c>
      <c r="I123" s="4">
        <f t="shared" si="3"/>
        <v>235.51474067158051</v>
      </c>
    </row>
    <row r="124" spans="1:9" x14ac:dyDescent="0.25">
      <c r="A124" s="1">
        <v>40408.584641203706</v>
      </c>
      <c r="B124" s="2">
        <f t="shared" si="1"/>
        <v>3825.0000002095476</v>
      </c>
      <c r="C124">
        <v>40.273330000000001</v>
      </c>
      <c r="D124">
        <v>-110.092</v>
      </c>
      <c r="E124">
        <v>15</v>
      </c>
      <c r="F124">
        <v>321</v>
      </c>
      <c r="G124">
        <v>20565</v>
      </c>
      <c r="H124" s="4">
        <f t="shared" si="2"/>
        <v>20382.783257253894</v>
      </c>
      <c r="I124" s="4">
        <f t="shared" si="3"/>
        <v>182.21674274610632</v>
      </c>
    </row>
    <row r="125" spans="1:9" x14ac:dyDescent="0.25">
      <c r="A125" s="1">
        <v>40408.584791666668</v>
      </c>
      <c r="B125" s="2">
        <f t="shared" si="1"/>
        <v>3838.0000001052395</v>
      </c>
      <c r="C125">
        <v>40.274169999999998</v>
      </c>
      <c r="D125">
        <v>-110.0925</v>
      </c>
      <c r="E125">
        <v>6</v>
      </c>
      <c r="F125">
        <v>314</v>
      </c>
      <c r="G125">
        <v>20330</v>
      </c>
      <c r="H125" s="4">
        <f t="shared" si="2"/>
        <v>20224.630238726753</v>
      </c>
      <c r="I125" s="4">
        <f t="shared" si="3"/>
        <v>105.3697612732467</v>
      </c>
    </row>
    <row r="126" spans="1:9" x14ac:dyDescent="0.25">
      <c r="A126" s="1">
        <v>40408.58494212963</v>
      </c>
      <c r="B126" s="2">
        <f t="shared" si="1"/>
        <v>3851.0000000009313</v>
      </c>
      <c r="C126">
        <v>40.274329999999999</v>
      </c>
      <c r="D126">
        <v>-110.09383</v>
      </c>
      <c r="E126">
        <v>57</v>
      </c>
      <c r="F126">
        <v>254</v>
      </c>
      <c r="G126">
        <v>20122</v>
      </c>
      <c r="H126" s="4">
        <f t="shared" si="2"/>
        <v>20067.704352772904</v>
      </c>
      <c r="I126" s="4">
        <f t="shared" si="3"/>
        <v>54.295647227096197</v>
      </c>
    </row>
    <row r="127" spans="1:9" x14ac:dyDescent="0.25">
      <c r="A127" s="1">
        <v>40408.585092592592</v>
      </c>
      <c r="B127" s="2">
        <f t="shared" si="1"/>
        <v>3863.9999998966232</v>
      </c>
      <c r="C127">
        <v>40.27467</v>
      </c>
      <c r="D127">
        <v>-110.09433</v>
      </c>
      <c r="E127">
        <v>22</v>
      </c>
      <c r="F127">
        <v>106</v>
      </c>
      <c r="G127">
        <v>19913</v>
      </c>
      <c r="H127" s="4">
        <f t="shared" si="2"/>
        <v>19911.996077889897</v>
      </c>
      <c r="I127" s="4">
        <f t="shared" si="3"/>
        <v>1.0039221101033036</v>
      </c>
    </row>
    <row r="128" spans="1:9" x14ac:dyDescent="0.25">
      <c r="A128" s="1">
        <v>40408.58525462963</v>
      </c>
      <c r="B128" s="2">
        <f t="shared" si="1"/>
        <v>3878.000000026077</v>
      </c>
      <c r="C128">
        <v>40.275500000000001</v>
      </c>
      <c r="D128">
        <v>-110.095</v>
      </c>
      <c r="E128">
        <v>13</v>
      </c>
      <c r="F128">
        <v>334</v>
      </c>
      <c r="G128">
        <v>19714</v>
      </c>
      <c r="H128" s="4">
        <f t="shared" si="2"/>
        <v>19745.661112614023</v>
      </c>
      <c r="I128" s="4">
        <f t="shared" si="3"/>
        <v>31.661112614023295</v>
      </c>
    </row>
    <row r="129" spans="1:9" x14ac:dyDescent="0.25">
      <c r="A129" s="1">
        <v>40408.585405092592</v>
      </c>
      <c r="B129" s="2">
        <f t="shared" si="1"/>
        <v>3890.9999999217689</v>
      </c>
      <c r="C129">
        <v>40.275829999999999</v>
      </c>
      <c r="D129">
        <v>-110.09567</v>
      </c>
      <c r="E129">
        <v>26</v>
      </c>
      <c r="F129">
        <v>214</v>
      </c>
      <c r="G129">
        <v>19530</v>
      </c>
      <c r="H129" s="4">
        <f t="shared" si="2"/>
        <v>19592.451618681804</v>
      </c>
      <c r="I129" s="4">
        <f t="shared" si="3"/>
        <v>62.451618681803666</v>
      </c>
    </row>
    <row r="130" spans="1:9" x14ac:dyDescent="0.25">
      <c r="A130" s="1">
        <v>40408.585555555554</v>
      </c>
      <c r="B130" s="2">
        <f t="shared" si="1"/>
        <v>3903.9999998174608</v>
      </c>
      <c r="C130">
        <v>40.275669999999998</v>
      </c>
      <c r="D130">
        <v>-110.09650000000001</v>
      </c>
      <c r="E130">
        <v>22</v>
      </c>
      <c r="F130">
        <v>252</v>
      </c>
      <c r="G130">
        <v>19316</v>
      </c>
      <c r="H130" s="4">
        <f t="shared" si="2"/>
        <v>19440.430899787159</v>
      </c>
      <c r="I130" s="4">
        <f t="shared" si="3"/>
        <v>124.43089978715943</v>
      </c>
    </row>
    <row r="131" spans="1:9" x14ac:dyDescent="0.25">
      <c r="A131" s="1">
        <v>40408.585706018515</v>
      </c>
      <c r="B131" s="2">
        <f t="shared" si="1"/>
        <v>3916.9999997131526</v>
      </c>
      <c r="C131">
        <v>40.274999999999999</v>
      </c>
      <c r="D131">
        <v>-110.09667</v>
      </c>
      <c r="E131">
        <v>43</v>
      </c>
      <c r="F131">
        <v>165</v>
      </c>
      <c r="G131">
        <v>19121</v>
      </c>
      <c r="H131" s="4">
        <f t="shared" si="2"/>
        <v>19289.589732049411</v>
      </c>
      <c r="I131" s="4">
        <f t="shared" si="3"/>
        <v>168.5897320494114</v>
      </c>
    </row>
    <row r="132" spans="1:9" x14ac:dyDescent="0.25">
      <c r="A132" s="1">
        <v>40408.585856481484</v>
      </c>
      <c r="B132" s="2">
        <f t="shared" ref="B132:B195" si="4">(A132-$B$1)*24*3600</f>
        <v>3930.0000002374873</v>
      </c>
      <c r="C132">
        <v>40.274329999999999</v>
      </c>
      <c r="D132">
        <v>-110.09617</v>
      </c>
      <c r="E132">
        <v>43</v>
      </c>
      <c r="F132">
        <v>102</v>
      </c>
      <c r="G132">
        <v>18939</v>
      </c>
      <c r="H132" s="4">
        <f t="shared" si="2"/>
        <v>19139.91895594784</v>
      </c>
      <c r="I132" s="4">
        <f t="shared" si="3"/>
        <v>200.91895594784</v>
      </c>
    </row>
    <row r="133" spans="1:9" x14ac:dyDescent="0.25">
      <c r="A133" s="1">
        <v>40408.586018518516</v>
      </c>
      <c r="B133" s="2">
        <f t="shared" si="4"/>
        <v>3943.9999997382984</v>
      </c>
      <c r="C133">
        <v>40.274000000000001</v>
      </c>
      <c r="D133">
        <v>-110.09567</v>
      </c>
      <c r="E133">
        <v>20</v>
      </c>
      <c r="F133">
        <v>107</v>
      </c>
      <c r="G133">
        <v>18761</v>
      </c>
      <c r="H133" s="4">
        <f t="shared" si="2"/>
        <v>18980.033548170999</v>
      </c>
      <c r="I133" s="4">
        <f t="shared" si="3"/>
        <v>219.03354817099898</v>
      </c>
    </row>
    <row r="134" spans="1:9" x14ac:dyDescent="0.25">
      <c r="A134" s="1">
        <v>40408.586168981485</v>
      </c>
      <c r="B134" s="2">
        <f t="shared" si="4"/>
        <v>3957.000000262633</v>
      </c>
      <c r="C134">
        <v>40.274000000000001</v>
      </c>
      <c r="D134">
        <v>-110.09517</v>
      </c>
      <c r="E134">
        <v>19</v>
      </c>
      <c r="F134">
        <v>51</v>
      </c>
      <c r="G134">
        <v>18570</v>
      </c>
      <c r="H134" s="4">
        <f t="shared" si="2"/>
        <v>18832.764664226372</v>
      </c>
      <c r="I134" s="4">
        <f t="shared" si="3"/>
        <v>262.76466422637168</v>
      </c>
    </row>
    <row r="135" spans="1:9" x14ac:dyDescent="0.25">
      <c r="A135" s="1">
        <v>40408.586319444446</v>
      </c>
      <c r="B135" s="2">
        <f t="shared" si="4"/>
        <v>3970.0000001583248</v>
      </c>
      <c r="C135">
        <v>40.274169999999998</v>
      </c>
      <c r="D135">
        <v>-110.09533</v>
      </c>
      <c r="E135">
        <v>24</v>
      </c>
      <c r="F135">
        <v>122</v>
      </c>
      <c r="G135">
        <v>18390</v>
      </c>
      <c r="H135" s="4">
        <f t="shared" si="2"/>
        <v>18686.638468344921</v>
      </c>
      <c r="I135" s="4">
        <f t="shared" si="3"/>
        <v>296.63846834492142</v>
      </c>
    </row>
    <row r="136" spans="1:9" x14ac:dyDescent="0.25">
      <c r="A136" s="1">
        <v>40408.586469907408</v>
      </c>
      <c r="B136" s="2">
        <f t="shared" si="4"/>
        <v>3983.0000000540167</v>
      </c>
      <c r="C136">
        <v>40.273670000000003</v>
      </c>
      <c r="D136">
        <v>-110.09517</v>
      </c>
      <c r="E136">
        <v>22</v>
      </c>
      <c r="F136">
        <v>244</v>
      </c>
      <c r="G136">
        <v>18206</v>
      </c>
      <c r="H136" s="4">
        <f t="shared" si="2"/>
        <v>18541.646087147787</v>
      </c>
      <c r="I136" s="4">
        <f t="shared" si="3"/>
        <v>335.6460871477866</v>
      </c>
    </row>
    <row r="137" spans="1:9" x14ac:dyDescent="0.25">
      <c r="A137" s="1">
        <v>40408.586631944447</v>
      </c>
      <c r="B137" s="2">
        <f t="shared" si="4"/>
        <v>3997.0000001834705</v>
      </c>
      <c r="C137">
        <v>40.27317</v>
      </c>
      <c r="D137">
        <v>-110.0945</v>
      </c>
      <c r="E137">
        <v>37</v>
      </c>
      <c r="F137">
        <v>129</v>
      </c>
      <c r="G137">
        <v>18027</v>
      </c>
      <c r="H137" s="4">
        <f t="shared" si="2"/>
        <v>18386.758347817235</v>
      </c>
      <c r="I137" s="4">
        <f t="shared" si="3"/>
        <v>359.75834781723461</v>
      </c>
    </row>
    <row r="138" spans="1:9" x14ac:dyDescent="0.25">
      <c r="A138" s="1">
        <v>40408.586782407408</v>
      </c>
      <c r="B138" s="2">
        <f t="shared" si="4"/>
        <v>4010.0000000791624</v>
      </c>
      <c r="C138">
        <v>40.272329999999997</v>
      </c>
      <c r="D138">
        <v>-110.09367</v>
      </c>
      <c r="E138">
        <v>57</v>
      </c>
      <c r="F138">
        <v>130</v>
      </c>
      <c r="G138">
        <v>17848</v>
      </c>
      <c r="H138" s="4">
        <f t="shared" si="2"/>
        <v>18244.092780660132</v>
      </c>
      <c r="I138" s="4">
        <f t="shared" si="3"/>
        <v>396.09278066013212</v>
      </c>
    </row>
    <row r="139" spans="1:9" x14ac:dyDescent="0.25">
      <c r="A139" s="1">
        <v>40408.58693287037</v>
      </c>
      <c r="B139" s="2">
        <f t="shared" si="4"/>
        <v>4022.9999999748543</v>
      </c>
      <c r="C139">
        <v>40.271500000000003</v>
      </c>
      <c r="D139">
        <v>-110.0925</v>
      </c>
      <c r="E139">
        <v>41</v>
      </c>
      <c r="F139">
        <v>148</v>
      </c>
      <c r="G139">
        <v>17654</v>
      </c>
      <c r="H139" s="4">
        <f t="shared" si="2"/>
        <v>18102.534176659196</v>
      </c>
      <c r="I139" s="4">
        <f t="shared" si="3"/>
        <v>448.53417665919551</v>
      </c>
    </row>
    <row r="140" spans="1:9" x14ac:dyDescent="0.25">
      <c r="A140" s="1">
        <v>40408.587083333332</v>
      </c>
      <c r="B140" s="2">
        <f t="shared" si="4"/>
        <v>4035.9999998705462</v>
      </c>
      <c r="C140">
        <v>40.271000000000001</v>
      </c>
      <c r="D140">
        <v>-110.09133</v>
      </c>
      <c r="E140">
        <v>6</v>
      </c>
      <c r="F140">
        <v>105</v>
      </c>
      <c r="G140">
        <v>17502</v>
      </c>
      <c r="H140" s="4">
        <f t="shared" si="2"/>
        <v>17962.073946724187</v>
      </c>
      <c r="I140" s="4">
        <f t="shared" si="3"/>
        <v>460.07394672418741</v>
      </c>
    </row>
    <row r="141" spans="1:9" x14ac:dyDescent="0.25">
      <c r="A141" s="1">
        <v>40408.587245370371</v>
      </c>
      <c r="B141" s="2">
        <f t="shared" si="4"/>
        <v>4050</v>
      </c>
      <c r="C141">
        <v>40.271500000000003</v>
      </c>
      <c r="D141">
        <v>-110.09017</v>
      </c>
      <c r="E141">
        <v>0</v>
      </c>
      <c r="F141">
        <v>75</v>
      </c>
      <c r="G141">
        <v>17359</v>
      </c>
      <c r="H141" s="4">
        <f t="shared" si="2"/>
        <v>17812.027666355112</v>
      </c>
      <c r="I141" s="4">
        <f t="shared" si="3"/>
        <v>453.02766635511216</v>
      </c>
    </row>
    <row r="142" spans="1:9" x14ac:dyDescent="0.25">
      <c r="A142" s="1">
        <v>40408.587395833332</v>
      </c>
      <c r="B142" s="2">
        <f t="shared" si="4"/>
        <v>4062.9999998956919</v>
      </c>
      <c r="C142">
        <v>40.271830000000001</v>
      </c>
      <c r="D142">
        <v>-110.0895</v>
      </c>
      <c r="E142">
        <v>17</v>
      </c>
      <c r="F142">
        <v>39</v>
      </c>
      <c r="G142">
        <v>17199</v>
      </c>
      <c r="H142" s="4">
        <f t="shared" si="2"/>
        <v>17673.821519237274</v>
      </c>
      <c r="I142" s="4">
        <f t="shared" si="3"/>
        <v>474.82151923727361</v>
      </c>
    </row>
    <row r="143" spans="1:9" x14ac:dyDescent="0.25">
      <c r="A143" s="1">
        <v>40408.587546296294</v>
      </c>
      <c r="B143" s="2">
        <f t="shared" si="4"/>
        <v>4075.9999997913837</v>
      </c>
      <c r="C143">
        <v>40.272500000000001</v>
      </c>
      <c r="D143">
        <v>-110.08833</v>
      </c>
      <c r="E143">
        <v>15</v>
      </c>
      <c r="F143">
        <v>79</v>
      </c>
      <c r="G143">
        <v>17053</v>
      </c>
      <c r="H143" s="4">
        <f t="shared" si="2"/>
        <v>17536.687733978451</v>
      </c>
      <c r="I143" s="4">
        <f t="shared" si="3"/>
        <v>483.68773397845143</v>
      </c>
    </row>
    <row r="144" spans="1:9" x14ac:dyDescent="0.25">
      <c r="A144" s="1">
        <v>40408.587696759256</v>
      </c>
      <c r="B144" s="2">
        <f t="shared" si="4"/>
        <v>4088.9999996870756</v>
      </c>
      <c r="C144">
        <v>40.272669999999998</v>
      </c>
      <c r="D144">
        <v>-110.08799999999999</v>
      </c>
      <c r="E144">
        <v>26</v>
      </c>
      <c r="F144">
        <v>162</v>
      </c>
      <c r="G144">
        <v>16923</v>
      </c>
      <c r="H144" s="4">
        <f t="shared" si="2"/>
        <v>17400.617989964983</v>
      </c>
      <c r="I144" s="4">
        <f t="shared" si="3"/>
        <v>477.61798996498328</v>
      </c>
    </row>
    <row r="145" spans="1:9" x14ac:dyDescent="0.25">
      <c r="A145" s="1">
        <v>40408.587847222225</v>
      </c>
      <c r="B145" s="2">
        <f t="shared" si="4"/>
        <v>4102.0000002114102</v>
      </c>
      <c r="C145">
        <v>40.272669999999998</v>
      </c>
      <c r="D145">
        <v>-110.08732999999999</v>
      </c>
      <c r="E145">
        <v>26</v>
      </c>
      <c r="F145">
        <v>96</v>
      </c>
      <c r="G145">
        <v>16782</v>
      </c>
      <c r="H145" s="4">
        <f t="shared" si="2"/>
        <v>17265.604024640572</v>
      </c>
      <c r="I145" s="4">
        <f t="shared" si="3"/>
        <v>483.60402464057188</v>
      </c>
    </row>
    <row r="146" spans="1:9" x14ac:dyDescent="0.25">
      <c r="A146" s="1">
        <v>40408.588009259256</v>
      </c>
      <c r="B146" s="2">
        <f t="shared" si="4"/>
        <v>4115.9999997122213</v>
      </c>
      <c r="C146">
        <v>40.272500000000001</v>
      </c>
      <c r="D146">
        <v>-110.08633</v>
      </c>
      <c r="E146">
        <v>33</v>
      </c>
      <c r="F146">
        <v>99</v>
      </c>
      <c r="G146">
        <v>16638</v>
      </c>
      <c r="H146" s="4">
        <f t="shared" si="2"/>
        <v>17121.375715923761</v>
      </c>
      <c r="I146" s="4">
        <f t="shared" si="3"/>
        <v>483.37571592376116</v>
      </c>
    </row>
    <row r="147" spans="1:9" x14ac:dyDescent="0.25">
      <c r="A147" s="1">
        <v>40408.588159722225</v>
      </c>
      <c r="B147" s="2">
        <f t="shared" si="4"/>
        <v>4129.0000002365559</v>
      </c>
      <c r="C147">
        <v>40.272500000000001</v>
      </c>
      <c r="D147">
        <v>-110.08467</v>
      </c>
      <c r="E147">
        <v>46</v>
      </c>
      <c r="F147">
        <v>77</v>
      </c>
      <c r="G147">
        <v>16490</v>
      </c>
      <c r="H147" s="4">
        <f t="shared" si="2"/>
        <v>16988.528432652034</v>
      </c>
      <c r="I147" s="4">
        <f t="shared" si="3"/>
        <v>498.5284326520341</v>
      </c>
    </row>
    <row r="148" spans="1:9" x14ac:dyDescent="0.25">
      <c r="A148" s="1">
        <v>40408.588310185187</v>
      </c>
      <c r="B148" s="2">
        <f t="shared" si="4"/>
        <v>4142.0000001322478</v>
      </c>
      <c r="C148">
        <v>40.273670000000003</v>
      </c>
      <c r="D148">
        <v>-110.08266999999999</v>
      </c>
      <c r="E148">
        <v>44</v>
      </c>
      <c r="F148">
        <v>34</v>
      </c>
      <c r="G148">
        <v>16355</v>
      </c>
      <c r="H148" s="4">
        <f t="shared" si="2"/>
        <v>16856.71193742429</v>
      </c>
      <c r="I148" s="4">
        <f t="shared" si="3"/>
        <v>501.71193742429023</v>
      </c>
    </row>
    <row r="149" spans="1:9" x14ac:dyDescent="0.25">
      <c r="A149" s="1">
        <v>40408.588472222225</v>
      </c>
      <c r="B149" s="2">
        <f t="shared" si="4"/>
        <v>4156.0000002617016</v>
      </c>
      <c r="C149">
        <v>40.274999999999999</v>
      </c>
      <c r="D149">
        <v>-110.08067</v>
      </c>
      <c r="E149">
        <v>48</v>
      </c>
      <c r="F149">
        <v>41</v>
      </c>
      <c r="G149">
        <v>16223</v>
      </c>
      <c r="H149" s="4">
        <f t="shared" si="2"/>
        <v>16715.899304486389</v>
      </c>
      <c r="I149" s="4">
        <f t="shared" si="3"/>
        <v>492.89930448638916</v>
      </c>
    </row>
    <row r="150" spans="1:9" x14ac:dyDescent="0.25">
      <c r="A150" s="1">
        <v>40408.588622685187</v>
      </c>
      <c r="B150" s="2">
        <f t="shared" si="4"/>
        <v>4169.0000001573935</v>
      </c>
      <c r="C150">
        <v>40.27617</v>
      </c>
      <c r="D150">
        <v>-110.07867</v>
      </c>
      <c r="E150">
        <v>59</v>
      </c>
      <c r="F150">
        <v>73</v>
      </c>
      <c r="G150">
        <v>16104</v>
      </c>
      <c r="H150" s="4">
        <f t="shared" si="2"/>
        <v>16586.198178833711</v>
      </c>
      <c r="I150" s="4">
        <f t="shared" si="3"/>
        <v>482.1981788337107</v>
      </c>
    </row>
    <row r="151" spans="1:9" x14ac:dyDescent="0.25">
      <c r="A151" s="1">
        <v>40408.588773148149</v>
      </c>
      <c r="B151" s="2">
        <f t="shared" si="4"/>
        <v>4182.0000000530854</v>
      </c>
      <c r="C151">
        <v>40.276670000000003</v>
      </c>
      <c r="D151">
        <v>-110.07633</v>
      </c>
      <c r="E151">
        <v>37</v>
      </c>
      <c r="F151">
        <v>53</v>
      </c>
      <c r="G151">
        <v>15981</v>
      </c>
      <c r="H151" s="4">
        <f t="shared" si="2"/>
        <v>16457.503423325365</v>
      </c>
      <c r="I151" s="4">
        <f t="shared" si="3"/>
        <v>476.50342332536457</v>
      </c>
    </row>
    <row r="152" spans="1:9" x14ac:dyDescent="0.25">
      <c r="A152" s="1">
        <v>40408.588923611111</v>
      </c>
      <c r="B152" s="2">
        <f t="shared" si="4"/>
        <v>4194.9999999487773</v>
      </c>
      <c r="C152">
        <v>40.277670000000001</v>
      </c>
      <c r="D152">
        <v>-110.0735</v>
      </c>
      <c r="E152">
        <v>100</v>
      </c>
      <c r="F152">
        <v>75</v>
      </c>
      <c r="G152">
        <v>15858</v>
      </c>
      <c r="H152" s="4">
        <f t="shared" si="2"/>
        <v>16329.807229387112</v>
      </c>
      <c r="I152" s="4">
        <f t="shared" si="3"/>
        <v>471.80722938711187</v>
      </c>
    </row>
    <row r="153" spans="1:9" x14ac:dyDescent="0.25">
      <c r="A153" s="1">
        <v>40408.589074074072</v>
      </c>
      <c r="B153" s="2">
        <f t="shared" si="4"/>
        <v>4207.9999998444691</v>
      </c>
      <c r="C153">
        <v>40.278500000000001</v>
      </c>
      <c r="D153">
        <v>-110.07083</v>
      </c>
      <c r="E153">
        <v>41</v>
      </c>
      <c r="F153">
        <v>52</v>
      </c>
      <c r="G153">
        <v>15741</v>
      </c>
      <c r="H153" s="4">
        <f t="shared" si="2"/>
        <v>16203.101849032606</v>
      </c>
      <c r="I153" s="4">
        <f t="shared" si="3"/>
        <v>462.10184903260597</v>
      </c>
    </row>
    <row r="154" spans="1:9" x14ac:dyDescent="0.25">
      <c r="A154" s="1">
        <v>40408.589224537034</v>
      </c>
      <c r="B154" s="2">
        <f t="shared" si="4"/>
        <v>4220.999999740161</v>
      </c>
      <c r="C154">
        <v>40.279330000000002</v>
      </c>
      <c r="D154">
        <v>-110.0685</v>
      </c>
      <c r="E154">
        <v>43</v>
      </c>
      <c r="F154">
        <v>71</v>
      </c>
      <c r="G154">
        <v>15621</v>
      </c>
      <c r="H154" s="4">
        <f t="shared" si="2"/>
        <v>16077.379594393255</v>
      </c>
      <c r="I154" s="4">
        <f t="shared" si="3"/>
        <v>456.37959439325459</v>
      </c>
    </row>
    <row r="155" spans="1:9" x14ac:dyDescent="0.25">
      <c r="A155" s="1">
        <v>40408.589386574073</v>
      </c>
      <c r="B155" s="2">
        <f t="shared" si="4"/>
        <v>4234.9999998696148</v>
      </c>
      <c r="C155">
        <v>40.279670000000003</v>
      </c>
      <c r="D155">
        <v>-110.06617</v>
      </c>
      <c r="E155">
        <v>85</v>
      </c>
      <c r="F155">
        <v>82</v>
      </c>
      <c r="G155">
        <v>15506</v>
      </c>
      <c r="H155" s="4">
        <f t="shared" si="2"/>
        <v>15943.077118333114</v>
      </c>
      <c r="I155" s="4">
        <f t="shared" si="3"/>
        <v>437.07711833311441</v>
      </c>
    </row>
    <row r="156" spans="1:9" x14ac:dyDescent="0.25">
      <c r="A156" s="1">
        <v>40408.589537037034</v>
      </c>
      <c r="B156" s="2">
        <f t="shared" si="4"/>
        <v>4247.9999997653067</v>
      </c>
      <c r="C156">
        <v>40.279829999999997</v>
      </c>
      <c r="D156">
        <v>-110.06317</v>
      </c>
      <c r="E156">
        <v>80</v>
      </c>
      <c r="F156">
        <v>80</v>
      </c>
      <c r="G156">
        <v>15385</v>
      </c>
      <c r="H156" s="4">
        <f t="shared" si="2"/>
        <v>15819.372433891742</v>
      </c>
      <c r="I156" s="4">
        <f t="shared" si="3"/>
        <v>434.37243389174182</v>
      </c>
    </row>
    <row r="157" spans="1:9" x14ac:dyDescent="0.25">
      <c r="A157" s="1">
        <v>40408.589687500003</v>
      </c>
      <c r="B157" s="2">
        <f t="shared" si="4"/>
        <v>4261.0000002896413</v>
      </c>
      <c r="C157">
        <v>40.28</v>
      </c>
      <c r="D157">
        <v>-110.0595</v>
      </c>
      <c r="E157">
        <v>102</v>
      </c>
      <c r="F157">
        <v>85</v>
      </c>
      <c r="G157">
        <v>15251</v>
      </c>
      <c r="H157" s="4">
        <f t="shared" si="2"/>
        <v>15696.627586411316</v>
      </c>
      <c r="I157" s="4">
        <f t="shared" si="3"/>
        <v>445.62758641131586</v>
      </c>
    </row>
    <row r="158" spans="1:9" x14ac:dyDescent="0.25">
      <c r="A158" s="1">
        <v>40408.589837962965</v>
      </c>
      <c r="B158" s="2">
        <f t="shared" si="4"/>
        <v>4274.0000001853332</v>
      </c>
      <c r="C158">
        <v>40.280670000000001</v>
      </c>
      <c r="D158">
        <v>-110.05667</v>
      </c>
      <c r="E158">
        <v>69</v>
      </c>
      <c r="F158">
        <v>76</v>
      </c>
      <c r="G158">
        <v>15133</v>
      </c>
      <c r="H158" s="4">
        <f t="shared" si="2"/>
        <v>15574.835140200428</v>
      </c>
      <c r="I158" s="4">
        <f t="shared" si="3"/>
        <v>441.83514020042821</v>
      </c>
    </row>
    <row r="159" spans="1:9" x14ac:dyDescent="0.25">
      <c r="A159" s="1">
        <v>40408.589999999997</v>
      </c>
      <c r="B159" s="2">
        <f t="shared" si="4"/>
        <v>4287.9999996861443</v>
      </c>
      <c r="C159">
        <v>40.281170000000003</v>
      </c>
      <c r="D159">
        <v>-110.053</v>
      </c>
      <c r="E159">
        <v>107</v>
      </c>
      <c r="F159">
        <v>86</v>
      </c>
      <c r="G159">
        <v>15019</v>
      </c>
      <c r="H159" s="4">
        <f t="shared" si="2"/>
        <v>15444.73067773225</v>
      </c>
      <c r="I159" s="4">
        <f t="shared" si="3"/>
        <v>425.73067773225011</v>
      </c>
    </row>
    <row r="160" spans="1:9" x14ac:dyDescent="0.25">
      <c r="A160" s="1">
        <v>40408.590162037035</v>
      </c>
      <c r="B160" s="2">
        <f t="shared" si="4"/>
        <v>4301.9999998155981</v>
      </c>
      <c r="C160">
        <v>40.281829999999999</v>
      </c>
      <c r="D160">
        <v>-110.04917</v>
      </c>
      <c r="E160">
        <v>115</v>
      </c>
      <c r="F160">
        <v>79</v>
      </c>
      <c r="G160">
        <v>14912</v>
      </c>
      <c r="H160" s="4">
        <f t="shared" si="2"/>
        <v>15315.713037766542</v>
      </c>
      <c r="I160" s="4">
        <f t="shared" si="3"/>
        <v>403.71303776654167</v>
      </c>
    </row>
    <row r="161" spans="1:9" x14ac:dyDescent="0.25">
      <c r="A161" s="1">
        <v>40408.590300925927</v>
      </c>
      <c r="B161" s="2">
        <f t="shared" si="4"/>
        <v>4314.0000001061708</v>
      </c>
      <c r="C161">
        <v>40.283000000000001</v>
      </c>
      <c r="D161">
        <v>-110.04567</v>
      </c>
      <c r="E161">
        <v>67</v>
      </c>
      <c r="F161">
        <v>63</v>
      </c>
      <c r="G161">
        <v>14795</v>
      </c>
      <c r="H161" s="4">
        <f t="shared" si="2"/>
        <v>15205.98463028271</v>
      </c>
      <c r="I161" s="4">
        <f t="shared" si="3"/>
        <v>410.98463028270999</v>
      </c>
    </row>
    <row r="162" spans="1:9" x14ac:dyDescent="0.25">
      <c r="A162" s="1">
        <v>40408.590451388889</v>
      </c>
      <c r="B162" s="2">
        <f t="shared" si="4"/>
        <v>4327.0000000018626</v>
      </c>
      <c r="C162">
        <v>40.283670000000001</v>
      </c>
      <c r="D162">
        <v>-110.04217</v>
      </c>
      <c r="E162">
        <v>74</v>
      </c>
      <c r="F162">
        <v>80</v>
      </c>
      <c r="G162">
        <v>14702</v>
      </c>
      <c r="H162" s="4">
        <f t="shared" si="2"/>
        <v>15087.999155060596</v>
      </c>
      <c r="I162" s="4">
        <f t="shared" si="3"/>
        <v>385.99915506059551</v>
      </c>
    </row>
    <row r="163" spans="1:9" x14ac:dyDescent="0.25">
      <c r="A163" s="1">
        <v>40408.590601851851</v>
      </c>
      <c r="B163" s="2">
        <f t="shared" si="4"/>
        <v>4339.9999998975545</v>
      </c>
      <c r="C163">
        <v>40.284500000000001</v>
      </c>
      <c r="D163">
        <v>-110.03833</v>
      </c>
      <c r="E163">
        <v>126</v>
      </c>
      <c r="F163">
        <v>79</v>
      </c>
      <c r="G163">
        <v>14599</v>
      </c>
      <c r="H163" s="4">
        <f t="shared" si="2"/>
        <v>14970.929146524903</v>
      </c>
      <c r="I163" s="4">
        <f t="shared" si="3"/>
        <v>371.92914652490254</v>
      </c>
    </row>
    <row r="164" spans="1:9" x14ac:dyDescent="0.25">
      <c r="A164" s="1">
        <v>40408.590763888889</v>
      </c>
      <c r="B164" s="2">
        <f t="shared" si="4"/>
        <v>4354.0000000270084</v>
      </c>
      <c r="C164">
        <v>40.285330000000002</v>
      </c>
      <c r="D164">
        <v>-110.035</v>
      </c>
      <c r="E164">
        <v>91</v>
      </c>
      <c r="F164">
        <v>82</v>
      </c>
      <c r="G164">
        <v>14501</v>
      </c>
      <c r="H164" s="4">
        <f t="shared" si="2"/>
        <v>14845.869410173314</v>
      </c>
      <c r="I164" s="4">
        <f t="shared" si="3"/>
        <v>344.86941017331446</v>
      </c>
    </row>
    <row r="165" spans="1:9" x14ac:dyDescent="0.25">
      <c r="A165" s="1">
        <v>40408.590914351851</v>
      </c>
      <c r="B165" s="2">
        <f t="shared" si="4"/>
        <v>4366.9999999227002</v>
      </c>
      <c r="C165">
        <v>40.285829999999997</v>
      </c>
      <c r="D165">
        <v>-110.03100000000001</v>
      </c>
      <c r="E165">
        <v>111</v>
      </c>
      <c r="F165">
        <v>81</v>
      </c>
      <c r="G165">
        <v>14378</v>
      </c>
      <c r="H165" s="4">
        <f t="shared" si="2"/>
        <v>14730.678122004019</v>
      </c>
      <c r="I165" s="4">
        <f t="shared" si="3"/>
        <v>352.67812200401931</v>
      </c>
    </row>
    <row r="166" spans="1:9" x14ac:dyDescent="0.25">
      <c r="A166" s="1">
        <v>40408.591064814813</v>
      </c>
      <c r="B166" s="2">
        <f t="shared" si="4"/>
        <v>4379.9999998183921</v>
      </c>
      <c r="C166">
        <v>40.286830000000002</v>
      </c>
      <c r="D166">
        <v>-110.02667</v>
      </c>
      <c r="E166">
        <v>111</v>
      </c>
      <c r="F166">
        <v>76</v>
      </c>
      <c r="G166">
        <v>14271</v>
      </c>
      <c r="H166" s="4">
        <f t="shared" si="2"/>
        <v>14616.380620012109</v>
      </c>
      <c r="I166" s="4">
        <f t="shared" si="3"/>
        <v>345.38062001210892</v>
      </c>
    </row>
    <row r="167" spans="1:9" x14ac:dyDescent="0.25">
      <c r="A167" s="1">
        <v>40408.591215277775</v>
      </c>
      <c r="B167" s="2">
        <f t="shared" si="4"/>
        <v>4392.999999714084</v>
      </c>
      <c r="C167">
        <v>40.287170000000003</v>
      </c>
      <c r="D167">
        <v>-110.023</v>
      </c>
      <c r="E167">
        <v>113</v>
      </c>
      <c r="F167">
        <v>88</v>
      </c>
      <c r="G167">
        <v>14162</v>
      </c>
      <c r="H167" s="4">
        <f t="shared" si="2"/>
        <v>14502.969969178946</v>
      </c>
      <c r="I167" s="4">
        <f t="shared" si="3"/>
        <v>340.96996917894649</v>
      </c>
    </row>
    <row r="168" spans="1:9" x14ac:dyDescent="0.25">
      <c r="A168" s="1">
        <v>40408.591377314813</v>
      </c>
      <c r="B168" s="2">
        <f t="shared" si="4"/>
        <v>4406.9999998435378</v>
      </c>
      <c r="C168">
        <v>40.287500000000001</v>
      </c>
      <c r="D168">
        <v>-110.01882999999999</v>
      </c>
      <c r="E168">
        <v>104</v>
      </c>
      <c r="F168">
        <v>77</v>
      </c>
      <c r="G168">
        <v>14034</v>
      </c>
      <c r="H168" s="4">
        <f t="shared" si="2"/>
        <v>14381.819332307383</v>
      </c>
      <c r="I168" s="4">
        <f t="shared" si="3"/>
        <v>347.81933230738287</v>
      </c>
    </row>
    <row r="169" spans="1:9" x14ac:dyDescent="0.25">
      <c r="A169" s="1">
        <v>40408.591527777775</v>
      </c>
      <c r="B169" s="2">
        <f t="shared" si="4"/>
        <v>4419.9999997392297</v>
      </c>
      <c r="C169">
        <v>40.287999999999997</v>
      </c>
      <c r="D169">
        <v>-110.0145</v>
      </c>
      <c r="E169">
        <v>115</v>
      </c>
      <c r="F169">
        <v>79</v>
      </c>
      <c r="G169">
        <v>13930</v>
      </c>
      <c r="H169" s="4">
        <f t="shared" si="2"/>
        <v>14270.228677066183</v>
      </c>
      <c r="I169" s="4">
        <f t="shared" si="3"/>
        <v>340.22867706618308</v>
      </c>
    </row>
    <row r="170" spans="1:9" x14ac:dyDescent="0.25">
      <c r="A170" s="1">
        <v>40408.591678240744</v>
      </c>
      <c r="B170" s="2">
        <f t="shared" si="4"/>
        <v>4433.0000002635643</v>
      </c>
      <c r="C170">
        <v>40.288670000000003</v>
      </c>
      <c r="D170">
        <v>-110.0095</v>
      </c>
      <c r="E170">
        <v>91</v>
      </c>
      <c r="F170">
        <v>87</v>
      </c>
      <c r="G170">
        <v>13821</v>
      </c>
      <c r="H170" s="4">
        <f t="shared" si="2"/>
        <v>14159.503864827439</v>
      </c>
      <c r="I170" s="4">
        <f t="shared" si="3"/>
        <v>338.50386482743852</v>
      </c>
    </row>
    <row r="171" spans="1:9" x14ac:dyDescent="0.25">
      <c r="A171" s="1">
        <v>40408.591828703706</v>
      </c>
      <c r="B171" s="2">
        <f t="shared" si="4"/>
        <v>4446.0000001592562</v>
      </c>
      <c r="C171">
        <v>40.289499999999997</v>
      </c>
      <c r="D171">
        <v>-110.00467</v>
      </c>
      <c r="E171">
        <v>124</v>
      </c>
      <c r="F171">
        <v>74</v>
      </c>
      <c r="G171">
        <v>13754</v>
      </c>
      <c r="H171" s="4">
        <f t="shared" ref="H171:H234" si="5">K$3*EXP(K$4*B171)+K$5*B171+K$6</f>
        <v>14049.638188054756</v>
      </c>
      <c r="I171" s="4">
        <f t="shared" ref="I171:I234" si="6">SQRT((G171-H171)^2)</f>
        <v>295.63818805475603</v>
      </c>
    </row>
    <row r="172" spans="1:9" x14ac:dyDescent="0.25">
      <c r="A172" s="1">
        <v>40408.591979166667</v>
      </c>
      <c r="B172" s="2">
        <f t="shared" si="4"/>
        <v>4459.000000054948</v>
      </c>
      <c r="C172">
        <v>40.290329999999997</v>
      </c>
      <c r="D172">
        <v>-109.99917000000001</v>
      </c>
      <c r="E172">
        <v>143</v>
      </c>
      <c r="F172">
        <v>87</v>
      </c>
      <c r="G172">
        <v>13643</v>
      </c>
      <c r="H172" s="4">
        <f t="shared" si="5"/>
        <v>13940.624975255947</v>
      </c>
      <c r="I172" s="4">
        <f t="shared" si="6"/>
        <v>297.62497525594699</v>
      </c>
    </row>
    <row r="173" spans="1:9" x14ac:dyDescent="0.25">
      <c r="A173" s="1">
        <v>40408.592141203706</v>
      </c>
      <c r="B173" s="2">
        <f t="shared" si="4"/>
        <v>4473.0000001844019</v>
      </c>
      <c r="C173">
        <v>40.290999999999997</v>
      </c>
      <c r="D173">
        <v>-109.9945</v>
      </c>
      <c r="E173">
        <v>148</v>
      </c>
      <c r="F173">
        <v>87</v>
      </c>
      <c r="G173">
        <v>13542</v>
      </c>
      <c r="H173" s="4">
        <f t="shared" si="5"/>
        <v>13824.171890285828</v>
      </c>
      <c r="I173" s="4">
        <f t="shared" si="6"/>
        <v>282.17189028582834</v>
      </c>
    </row>
    <row r="174" spans="1:9" x14ac:dyDescent="0.25">
      <c r="A174" s="1">
        <v>40408.592291666668</v>
      </c>
      <c r="B174" s="2">
        <f t="shared" si="4"/>
        <v>4486.0000000800937</v>
      </c>
      <c r="C174">
        <v>40.291499999999999</v>
      </c>
      <c r="D174">
        <v>-109.98917</v>
      </c>
      <c r="E174">
        <v>135</v>
      </c>
      <c r="F174">
        <v>79</v>
      </c>
      <c r="G174">
        <v>13448</v>
      </c>
      <c r="H174" s="4">
        <f t="shared" si="5"/>
        <v>13716.908103712</v>
      </c>
      <c r="I174" s="4">
        <f t="shared" si="6"/>
        <v>268.9081037119995</v>
      </c>
    </row>
    <row r="175" spans="1:9" x14ac:dyDescent="0.25">
      <c r="A175" s="1">
        <v>40408.592442129629</v>
      </c>
      <c r="B175" s="2">
        <f t="shared" si="4"/>
        <v>4498.9999999757856</v>
      </c>
      <c r="C175">
        <v>40.29233</v>
      </c>
      <c r="D175">
        <v>-109.98350000000001</v>
      </c>
      <c r="E175">
        <v>106</v>
      </c>
      <c r="F175">
        <v>84</v>
      </c>
      <c r="G175">
        <v>13364</v>
      </c>
      <c r="H175" s="4">
        <f t="shared" si="5"/>
        <v>13610.476592662626</v>
      </c>
      <c r="I175" s="4">
        <f t="shared" si="6"/>
        <v>246.47659266262599</v>
      </c>
    </row>
    <row r="176" spans="1:9" x14ac:dyDescent="0.25">
      <c r="A176" s="1">
        <v>40408.592592592591</v>
      </c>
      <c r="B176" s="2">
        <f t="shared" si="4"/>
        <v>4511.9999998714775</v>
      </c>
      <c r="C176">
        <v>40.293329999999997</v>
      </c>
      <c r="D176">
        <v>-109.97817000000001</v>
      </c>
      <c r="E176">
        <v>122</v>
      </c>
      <c r="F176">
        <v>72</v>
      </c>
      <c r="G176">
        <v>13268</v>
      </c>
      <c r="H176" s="4">
        <f t="shared" si="5"/>
        <v>13504.870899389276</v>
      </c>
      <c r="I176" s="4">
        <f t="shared" si="6"/>
        <v>236.87089938927602</v>
      </c>
    </row>
    <row r="177" spans="1:9" x14ac:dyDescent="0.25">
      <c r="A177" s="1">
        <v>40408.592743055553</v>
      </c>
      <c r="B177" s="2">
        <f t="shared" si="4"/>
        <v>4524.9999997671694</v>
      </c>
      <c r="C177">
        <v>40.294170000000001</v>
      </c>
      <c r="D177">
        <v>-109.9735</v>
      </c>
      <c r="E177">
        <v>113</v>
      </c>
      <c r="F177">
        <v>72</v>
      </c>
      <c r="G177">
        <v>13189</v>
      </c>
      <c r="H177" s="4">
        <f t="shared" si="5"/>
        <v>13400.084616250166</v>
      </c>
      <c r="I177" s="4">
        <f t="shared" si="6"/>
        <v>211.08461625016571</v>
      </c>
    </row>
    <row r="178" spans="1:9" x14ac:dyDescent="0.25">
      <c r="A178" s="1">
        <v>40408.592905092592</v>
      </c>
      <c r="B178" s="2">
        <f t="shared" si="4"/>
        <v>4538.9999998966232</v>
      </c>
      <c r="C178">
        <v>40.295499999999997</v>
      </c>
      <c r="D178">
        <v>-109.96867</v>
      </c>
      <c r="E178">
        <v>143</v>
      </c>
      <c r="F178">
        <v>71</v>
      </c>
      <c r="G178">
        <v>13100</v>
      </c>
      <c r="H178" s="4">
        <f t="shared" si="5"/>
        <v>13288.146938047594</v>
      </c>
      <c r="I178" s="4">
        <f t="shared" si="6"/>
        <v>188.14693804759372</v>
      </c>
    </row>
    <row r="179" spans="1:9" x14ac:dyDescent="0.25">
      <c r="A179" s="1">
        <v>40408.59306712963</v>
      </c>
      <c r="B179" s="2">
        <f t="shared" si="4"/>
        <v>4553.000000026077</v>
      </c>
      <c r="C179">
        <v>40.296669999999999</v>
      </c>
      <c r="D179">
        <v>-109.96217</v>
      </c>
      <c r="E179">
        <v>148</v>
      </c>
      <c r="F179">
        <v>76</v>
      </c>
      <c r="G179">
        <v>13009</v>
      </c>
      <c r="H179" s="4">
        <f t="shared" si="5"/>
        <v>13177.144331836</v>
      </c>
      <c r="I179" s="4">
        <f t="shared" si="6"/>
        <v>168.14433183599976</v>
      </c>
    </row>
    <row r="180" spans="1:9" x14ac:dyDescent="0.25">
      <c r="A180" s="1">
        <v>40408.593206018515</v>
      </c>
      <c r="B180" s="2">
        <f t="shared" si="4"/>
        <v>4564.9999996880069</v>
      </c>
      <c r="C180">
        <v>40.298000000000002</v>
      </c>
      <c r="D180">
        <v>-109.95667</v>
      </c>
      <c r="E180">
        <v>124</v>
      </c>
      <c r="F180">
        <v>69</v>
      </c>
      <c r="G180">
        <v>12904</v>
      </c>
      <c r="H180" s="4">
        <f t="shared" si="5"/>
        <v>13082.737562547687</v>
      </c>
      <c r="I180" s="4">
        <f t="shared" si="6"/>
        <v>178.73756254768705</v>
      </c>
    </row>
    <row r="181" spans="1:9" x14ac:dyDescent="0.25">
      <c r="A181" s="1">
        <v>40408.593356481484</v>
      </c>
      <c r="B181" s="2">
        <f t="shared" si="4"/>
        <v>4578.0000002123415</v>
      </c>
      <c r="C181">
        <v>40.298670000000001</v>
      </c>
      <c r="D181">
        <v>-109.95133</v>
      </c>
      <c r="E181">
        <v>115</v>
      </c>
      <c r="F181">
        <v>82</v>
      </c>
      <c r="G181">
        <v>12816</v>
      </c>
      <c r="H181" s="4">
        <f t="shared" si="5"/>
        <v>12981.226669277297</v>
      </c>
      <c r="I181" s="4">
        <f t="shared" si="6"/>
        <v>165.22666927729733</v>
      </c>
    </row>
    <row r="182" spans="1:9" x14ac:dyDescent="0.25">
      <c r="A182" s="1">
        <v>40408.593518518515</v>
      </c>
      <c r="B182" s="2">
        <f t="shared" si="4"/>
        <v>4591.9999997131526</v>
      </c>
      <c r="C182">
        <v>40.299669999999999</v>
      </c>
      <c r="D182">
        <v>-109.9455</v>
      </c>
      <c r="E182">
        <v>131</v>
      </c>
      <c r="F182">
        <v>82</v>
      </c>
      <c r="G182">
        <v>12727</v>
      </c>
      <c r="H182" s="4">
        <f t="shared" si="5"/>
        <v>12872.787928014182</v>
      </c>
      <c r="I182" s="4">
        <f t="shared" si="6"/>
        <v>145.7879280141824</v>
      </c>
    </row>
    <row r="183" spans="1:9" x14ac:dyDescent="0.25">
      <c r="A183" s="1">
        <v>40408.593668981484</v>
      </c>
      <c r="B183" s="2">
        <f t="shared" si="4"/>
        <v>4605.0000002374873</v>
      </c>
      <c r="C183">
        <v>40.300829999999998</v>
      </c>
      <c r="D183">
        <v>-109.93933</v>
      </c>
      <c r="E183">
        <v>154</v>
      </c>
      <c r="F183">
        <v>70</v>
      </c>
      <c r="G183">
        <v>12644</v>
      </c>
      <c r="H183" s="4">
        <f t="shared" si="5"/>
        <v>12772.906064970937</v>
      </c>
      <c r="I183" s="4">
        <f t="shared" si="6"/>
        <v>128.90606497093722</v>
      </c>
    </row>
    <row r="184" spans="1:9" x14ac:dyDescent="0.25">
      <c r="A184" s="1">
        <v>40408.593819444446</v>
      </c>
      <c r="B184" s="2">
        <f t="shared" si="4"/>
        <v>4618.0000001331791</v>
      </c>
      <c r="C184">
        <v>40.302</v>
      </c>
      <c r="D184">
        <v>-109.93217</v>
      </c>
      <c r="E184">
        <v>152</v>
      </c>
      <c r="F184">
        <v>78</v>
      </c>
      <c r="G184">
        <v>12564</v>
      </c>
      <c r="H184" s="4">
        <f t="shared" si="5"/>
        <v>12673.799204831026</v>
      </c>
      <c r="I184" s="4">
        <f t="shared" si="6"/>
        <v>109.79920483102615</v>
      </c>
    </row>
    <row r="185" spans="1:9" x14ac:dyDescent="0.25">
      <c r="A185" s="1">
        <v>40408.593969907408</v>
      </c>
      <c r="B185" s="2">
        <f t="shared" si="4"/>
        <v>4631.000000028871</v>
      </c>
      <c r="C185">
        <v>40.3035</v>
      </c>
      <c r="D185">
        <v>-109.92617</v>
      </c>
      <c r="E185">
        <v>161</v>
      </c>
      <c r="F185">
        <v>75</v>
      </c>
      <c r="G185">
        <v>12497</v>
      </c>
      <c r="H185" s="4">
        <f t="shared" si="5"/>
        <v>12575.461329421518</v>
      </c>
      <c r="I185" s="4">
        <f t="shared" si="6"/>
        <v>78.461329421517803</v>
      </c>
    </row>
    <row r="186" spans="1:9" x14ac:dyDescent="0.25">
      <c r="A186" s="1">
        <v>40408.594131944446</v>
      </c>
      <c r="B186" s="2">
        <f t="shared" si="4"/>
        <v>4645.0000001583248</v>
      </c>
      <c r="C186">
        <v>40.304830000000003</v>
      </c>
      <c r="D186">
        <v>-109.91967</v>
      </c>
      <c r="E186">
        <v>131</v>
      </c>
      <c r="F186">
        <v>75</v>
      </c>
      <c r="G186">
        <v>12405</v>
      </c>
      <c r="H186" s="4">
        <f t="shared" si="5"/>
        <v>12470.412146236911</v>
      </c>
      <c r="I186" s="4">
        <f t="shared" si="6"/>
        <v>65.412146236911212</v>
      </c>
    </row>
    <row r="187" spans="1:9" x14ac:dyDescent="0.25">
      <c r="A187" s="1">
        <v>40408.594282407408</v>
      </c>
      <c r="B187" s="2">
        <f t="shared" si="4"/>
        <v>4658.0000000540167</v>
      </c>
      <c r="C187">
        <v>40.306330000000003</v>
      </c>
      <c r="D187">
        <v>-109.91367</v>
      </c>
      <c r="E187">
        <v>126</v>
      </c>
      <c r="F187">
        <v>70</v>
      </c>
      <c r="G187">
        <v>12300</v>
      </c>
      <c r="H187" s="4">
        <f t="shared" si="5"/>
        <v>12373.65238098243</v>
      </c>
      <c r="I187" s="4">
        <f t="shared" si="6"/>
        <v>73.652380982430259</v>
      </c>
    </row>
    <row r="188" spans="1:9" x14ac:dyDescent="0.25">
      <c r="A188" s="1">
        <v>40408.59443287037</v>
      </c>
      <c r="B188" s="2">
        <f t="shared" si="4"/>
        <v>4670.9999999497086</v>
      </c>
      <c r="C188">
        <v>40.307499999999997</v>
      </c>
      <c r="D188">
        <v>-109.90767</v>
      </c>
      <c r="E188">
        <v>146</v>
      </c>
      <c r="F188">
        <v>67</v>
      </c>
      <c r="G188">
        <v>12186</v>
      </c>
      <c r="H188" s="4">
        <f t="shared" si="5"/>
        <v>12277.643389003308</v>
      </c>
      <c r="I188" s="4">
        <f t="shared" si="6"/>
        <v>91.643389003307675</v>
      </c>
    </row>
    <row r="189" spans="1:9" x14ac:dyDescent="0.25">
      <c r="A189" s="1">
        <v>40408.594583333332</v>
      </c>
      <c r="B189" s="2">
        <f t="shared" si="4"/>
        <v>4683.9999998454005</v>
      </c>
      <c r="C189">
        <v>40.30883</v>
      </c>
      <c r="D189">
        <v>-109.90233000000001</v>
      </c>
      <c r="E189">
        <v>146</v>
      </c>
      <c r="F189">
        <v>76</v>
      </c>
      <c r="G189">
        <v>12132</v>
      </c>
      <c r="H189" s="4">
        <f t="shared" si="5"/>
        <v>12182.379344939081</v>
      </c>
      <c r="I189" s="4">
        <f t="shared" si="6"/>
        <v>50.37934493908142</v>
      </c>
    </row>
    <row r="190" spans="1:9" x14ac:dyDescent="0.25">
      <c r="A190" s="1">
        <v>40408.594733796293</v>
      </c>
      <c r="B190" s="2">
        <f t="shared" si="4"/>
        <v>4696.9999997410923</v>
      </c>
      <c r="C190">
        <v>40.31033</v>
      </c>
      <c r="D190">
        <v>-109.89700000000001</v>
      </c>
      <c r="E190">
        <v>115</v>
      </c>
      <c r="F190">
        <v>65</v>
      </c>
      <c r="G190">
        <v>12060</v>
      </c>
      <c r="H190" s="4">
        <f t="shared" si="5"/>
        <v>12087.854468629108</v>
      </c>
      <c r="I190" s="4">
        <f t="shared" si="6"/>
        <v>27.854468629107942</v>
      </c>
    </row>
    <row r="191" spans="1:9" x14ac:dyDescent="0.25">
      <c r="A191" s="1">
        <v>40408.594895833332</v>
      </c>
      <c r="B191" s="2">
        <f t="shared" si="4"/>
        <v>4710.9999998705462</v>
      </c>
      <c r="C191">
        <v>40.311669999999999</v>
      </c>
      <c r="D191">
        <v>-109.89149999999999</v>
      </c>
      <c r="E191">
        <v>135</v>
      </c>
      <c r="F191">
        <v>76</v>
      </c>
      <c r="G191">
        <v>11966</v>
      </c>
      <c r="H191" s="4">
        <f t="shared" si="5"/>
        <v>11986.878511952831</v>
      </c>
      <c r="I191" s="4">
        <f t="shared" si="6"/>
        <v>20.878511952831104</v>
      </c>
    </row>
    <row r="192" spans="1:9" x14ac:dyDescent="0.25">
      <c r="A192" s="1">
        <v>40408.595046296294</v>
      </c>
      <c r="B192" s="2">
        <f t="shared" si="4"/>
        <v>4723.999999766238</v>
      </c>
      <c r="C192">
        <v>40.312829999999998</v>
      </c>
      <c r="D192">
        <v>-109.88549999999999</v>
      </c>
      <c r="E192">
        <v>150</v>
      </c>
      <c r="F192">
        <v>75</v>
      </c>
      <c r="G192">
        <v>11856</v>
      </c>
      <c r="H192" s="4">
        <f t="shared" si="5"/>
        <v>11893.870555411431</v>
      </c>
      <c r="I192" s="4">
        <f t="shared" si="6"/>
        <v>37.870555411431269</v>
      </c>
    </row>
    <row r="193" spans="1:9" x14ac:dyDescent="0.25">
      <c r="A193" s="1">
        <v>40408.595196759263</v>
      </c>
      <c r="B193" s="2">
        <f t="shared" si="4"/>
        <v>4737.0000002905726</v>
      </c>
      <c r="C193">
        <v>40.314</v>
      </c>
      <c r="D193">
        <v>-109.87933</v>
      </c>
      <c r="E193">
        <v>106</v>
      </c>
      <c r="F193">
        <v>72</v>
      </c>
      <c r="G193">
        <v>11753</v>
      </c>
      <c r="H193" s="4">
        <f t="shared" si="5"/>
        <v>11801.584256863445</v>
      </c>
      <c r="I193" s="4">
        <f t="shared" si="6"/>
        <v>48.584256863445262</v>
      </c>
    </row>
    <row r="194" spans="1:9" x14ac:dyDescent="0.25">
      <c r="A194" s="1">
        <v>40408.595347222225</v>
      </c>
      <c r="B194" s="2">
        <f t="shared" si="4"/>
        <v>4750.0000001862645</v>
      </c>
      <c r="C194">
        <v>40.316499999999998</v>
      </c>
      <c r="D194">
        <v>-109.874</v>
      </c>
      <c r="E194">
        <v>150</v>
      </c>
      <c r="F194">
        <v>63</v>
      </c>
      <c r="G194">
        <v>11755</v>
      </c>
      <c r="H194" s="4">
        <f t="shared" si="5"/>
        <v>11710.014025748857</v>
      </c>
      <c r="I194" s="4">
        <f t="shared" si="6"/>
        <v>44.985974251143489</v>
      </c>
    </row>
    <row r="195" spans="1:9" x14ac:dyDescent="0.25">
      <c r="A195" s="1">
        <v>40408.595497685186</v>
      </c>
      <c r="B195" s="2">
        <f t="shared" si="4"/>
        <v>4763.0000000819564</v>
      </c>
      <c r="C195">
        <v>40.31767</v>
      </c>
      <c r="D195">
        <v>-109.86866999999999</v>
      </c>
      <c r="E195">
        <v>113</v>
      </c>
      <c r="F195">
        <v>73</v>
      </c>
      <c r="G195">
        <v>11651</v>
      </c>
      <c r="H195" s="4">
        <f t="shared" si="5"/>
        <v>11619.154301549599</v>
      </c>
      <c r="I195" s="4">
        <f t="shared" si="6"/>
        <v>31.84569845040096</v>
      </c>
    </row>
    <row r="196" spans="1:9" x14ac:dyDescent="0.25">
      <c r="A196" s="1">
        <v>40408.595659722225</v>
      </c>
      <c r="B196" s="2">
        <f t="shared" ref="B196:B259" si="7">(A196-$B$1)*24*3600</f>
        <v>4777.0000002114102</v>
      </c>
      <c r="C196">
        <v>40.319000000000003</v>
      </c>
      <c r="D196">
        <v>-109.864</v>
      </c>
      <c r="E196">
        <v>111</v>
      </c>
      <c r="F196">
        <v>68</v>
      </c>
      <c r="G196">
        <v>11565</v>
      </c>
      <c r="H196" s="4">
        <f t="shared" si="5"/>
        <v>11522.093634215029</v>
      </c>
      <c r="I196" s="4">
        <f t="shared" si="6"/>
        <v>42.906365784971058</v>
      </c>
    </row>
    <row r="197" spans="1:9" x14ac:dyDescent="0.25">
      <c r="A197" s="1">
        <v>40408.595810185187</v>
      </c>
      <c r="B197" s="2">
        <f t="shared" si="7"/>
        <v>4790.0000001071021</v>
      </c>
      <c r="C197">
        <v>40.320329999999998</v>
      </c>
      <c r="D197">
        <v>-109.85933</v>
      </c>
      <c r="E197">
        <v>131</v>
      </c>
      <c r="F197">
        <v>64</v>
      </c>
      <c r="G197">
        <v>11479</v>
      </c>
      <c r="H197" s="4">
        <f t="shared" si="5"/>
        <v>11432.692012022195</v>
      </c>
      <c r="I197" s="4">
        <f t="shared" si="6"/>
        <v>46.307987977805169</v>
      </c>
    </row>
    <row r="198" spans="1:9" x14ac:dyDescent="0.25">
      <c r="A198" s="1">
        <v>40408.595972222225</v>
      </c>
      <c r="B198" s="2">
        <f t="shared" si="7"/>
        <v>4804.0000002365559</v>
      </c>
      <c r="C198">
        <v>40.322499999999998</v>
      </c>
      <c r="D198">
        <v>-109.85383</v>
      </c>
      <c r="E198">
        <v>141</v>
      </c>
      <c r="F198">
        <v>70</v>
      </c>
      <c r="G198">
        <v>11391</v>
      </c>
      <c r="H198" s="4">
        <f t="shared" si="5"/>
        <v>11337.188958416182</v>
      </c>
      <c r="I198" s="4">
        <f t="shared" si="6"/>
        <v>53.811041583818223</v>
      </c>
    </row>
    <row r="199" spans="1:9" x14ac:dyDescent="0.25">
      <c r="A199" s="1">
        <v>40408.59611111111</v>
      </c>
      <c r="B199" s="2">
        <f t="shared" si="7"/>
        <v>4815.9999998984858</v>
      </c>
      <c r="C199">
        <v>40.323500000000003</v>
      </c>
      <c r="D199">
        <v>-109.84950000000001</v>
      </c>
      <c r="E199">
        <v>113</v>
      </c>
      <c r="F199">
        <v>67</v>
      </c>
      <c r="G199">
        <v>11319</v>
      </c>
      <c r="H199" s="4">
        <f t="shared" si="5"/>
        <v>11255.964426345958</v>
      </c>
      <c r="I199" s="4">
        <f t="shared" si="6"/>
        <v>63.035573654042309</v>
      </c>
    </row>
    <row r="200" spans="1:9" x14ac:dyDescent="0.25">
      <c r="A200" s="1">
        <v>40408.596273148149</v>
      </c>
      <c r="B200" s="2">
        <f t="shared" si="7"/>
        <v>4830.0000000279397</v>
      </c>
      <c r="C200">
        <v>40.325830000000003</v>
      </c>
      <c r="D200">
        <v>-109.84483</v>
      </c>
      <c r="E200">
        <v>104</v>
      </c>
      <c r="F200">
        <v>61</v>
      </c>
      <c r="G200">
        <v>11253</v>
      </c>
      <c r="H200" s="4">
        <f t="shared" si="5"/>
        <v>11161.937667568034</v>
      </c>
      <c r="I200" s="4">
        <f t="shared" si="6"/>
        <v>91.062332431965842</v>
      </c>
    </row>
    <row r="201" spans="1:9" x14ac:dyDescent="0.25">
      <c r="A201" s="1">
        <v>40408.59642361111</v>
      </c>
      <c r="B201" s="2">
        <f t="shared" si="7"/>
        <v>4842.9999999236315</v>
      </c>
      <c r="C201">
        <v>40.327669999999998</v>
      </c>
      <c r="D201">
        <v>-109.83983000000001</v>
      </c>
      <c r="E201">
        <v>131</v>
      </c>
      <c r="F201">
        <v>68</v>
      </c>
      <c r="G201">
        <v>11172</v>
      </c>
      <c r="H201" s="4">
        <f t="shared" si="5"/>
        <v>11075.330548586409</v>
      </c>
      <c r="I201" s="4">
        <f t="shared" si="6"/>
        <v>96.66945141359065</v>
      </c>
    </row>
    <row r="202" spans="1:9" x14ac:dyDescent="0.25">
      <c r="A202" s="1">
        <v>40408.596574074072</v>
      </c>
      <c r="B202" s="2">
        <f t="shared" si="7"/>
        <v>4855.9999998193234</v>
      </c>
      <c r="C202">
        <v>40.328830000000004</v>
      </c>
      <c r="D202">
        <v>-109.83467</v>
      </c>
      <c r="E202">
        <v>126</v>
      </c>
      <c r="F202">
        <v>71</v>
      </c>
      <c r="G202">
        <v>11104</v>
      </c>
      <c r="H202" s="4">
        <f t="shared" si="5"/>
        <v>10989.395427001804</v>
      </c>
      <c r="I202" s="4">
        <f t="shared" si="6"/>
        <v>114.60457299819609</v>
      </c>
    </row>
    <row r="203" spans="1:9" x14ac:dyDescent="0.25">
      <c r="A203" s="1">
        <v>40408.596736111111</v>
      </c>
      <c r="B203" s="2">
        <f t="shared" si="7"/>
        <v>4869.9999999487773</v>
      </c>
      <c r="C203">
        <v>40.33</v>
      </c>
      <c r="D203">
        <v>-109.83083000000001</v>
      </c>
      <c r="E203">
        <v>96</v>
      </c>
      <c r="F203">
        <v>63</v>
      </c>
      <c r="G203">
        <v>11030</v>
      </c>
      <c r="H203" s="4">
        <f t="shared" si="5"/>
        <v>10897.595453779484</v>
      </c>
      <c r="I203" s="4">
        <f t="shared" si="6"/>
        <v>132.40454622051584</v>
      </c>
    </row>
    <row r="204" spans="1:9" x14ac:dyDescent="0.25">
      <c r="A204" s="1">
        <v>40408.596886574072</v>
      </c>
      <c r="B204" s="2">
        <f t="shared" si="7"/>
        <v>4882.9999998444691</v>
      </c>
      <c r="C204">
        <v>40.331829999999997</v>
      </c>
      <c r="D204">
        <v>-109.82683</v>
      </c>
      <c r="E204">
        <v>115</v>
      </c>
      <c r="F204">
        <v>56</v>
      </c>
      <c r="G204">
        <v>10948</v>
      </c>
      <c r="H204" s="4">
        <f t="shared" si="5"/>
        <v>10813.039404983278</v>
      </c>
      <c r="I204" s="4">
        <f t="shared" si="6"/>
        <v>134.96059501672244</v>
      </c>
    </row>
    <row r="205" spans="1:9" x14ac:dyDescent="0.25">
      <c r="A205" s="1">
        <v>40408.597037037034</v>
      </c>
      <c r="B205" s="2">
        <f t="shared" si="7"/>
        <v>4895.999999740161</v>
      </c>
      <c r="C205">
        <v>40.333669999999998</v>
      </c>
      <c r="D205">
        <v>-109.822</v>
      </c>
      <c r="E205">
        <v>124</v>
      </c>
      <c r="F205">
        <v>68</v>
      </c>
      <c r="G205">
        <v>10878</v>
      </c>
      <c r="H205" s="4">
        <f t="shared" si="5"/>
        <v>10729.139439028313</v>
      </c>
      <c r="I205" s="4">
        <f t="shared" si="6"/>
        <v>148.86056097168694</v>
      </c>
    </row>
    <row r="206" spans="1:9" x14ac:dyDescent="0.25">
      <c r="A206" s="1">
        <v>40408.597187500003</v>
      </c>
      <c r="B206" s="2">
        <f t="shared" si="7"/>
        <v>4909.0000002644956</v>
      </c>
      <c r="C206">
        <v>40.335500000000003</v>
      </c>
      <c r="D206">
        <v>-109.81816999999999</v>
      </c>
      <c r="E206">
        <v>104</v>
      </c>
      <c r="F206">
        <v>53</v>
      </c>
      <c r="G206">
        <v>10824</v>
      </c>
      <c r="H206" s="4">
        <f t="shared" si="5"/>
        <v>10645.890461261137</v>
      </c>
      <c r="I206" s="4">
        <f t="shared" si="6"/>
        <v>178.10953873886319</v>
      </c>
    </row>
    <row r="207" spans="1:9" x14ac:dyDescent="0.25">
      <c r="A207" s="1">
        <v>40408.597337962965</v>
      </c>
      <c r="B207" s="2">
        <f t="shared" si="7"/>
        <v>4922.0000001601875</v>
      </c>
      <c r="C207">
        <v>40.337000000000003</v>
      </c>
      <c r="D207">
        <v>-109.81383</v>
      </c>
      <c r="E207">
        <v>100</v>
      </c>
      <c r="F207">
        <v>69</v>
      </c>
      <c r="G207">
        <v>10748</v>
      </c>
      <c r="H207" s="4">
        <f t="shared" si="5"/>
        <v>10563.287428588523</v>
      </c>
      <c r="I207" s="4">
        <f t="shared" si="6"/>
        <v>184.71257141147726</v>
      </c>
    </row>
    <row r="208" spans="1:9" x14ac:dyDescent="0.25">
      <c r="A208" s="1">
        <v>40408.597500000003</v>
      </c>
      <c r="B208" s="2">
        <f t="shared" si="7"/>
        <v>4936.0000002896413</v>
      </c>
      <c r="C208">
        <v>40.338329999999999</v>
      </c>
      <c r="D208">
        <v>-109.8105</v>
      </c>
      <c r="E208">
        <v>87</v>
      </c>
      <c r="F208">
        <v>66</v>
      </c>
      <c r="G208">
        <v>10662</v>
      </c>
      <c r="H208" s="4">
        <f t="shared" si="5"/>
        <v>10475.046950800146</v>
      </c>
      <c r="I208" s="4">
        <f t="shared" si="6"/>
        <v>186.95304919985392</v>
      </c>
    </row>
    <row r="209" spans="1:9" x14ac:dyDescent="0.25">
      <c r="A209" s="1">
        <v>40408.597650462965</v>
      </c>
      <c r="B209" s="2">
        <f t="shared" si="7"/>
        <v>4949.0000001853332</v>
      </c>
      <c r="C209">
        <v>40.339329999999997</v>
      </c>
      <c r="D209">
        <v>-109.80732999999999</v>
      </c>
      <c r="E209">
        <v>85</v>
      </c>
      <c r="F209">
        <v>70</v>
      </c>
      <c r="G209">
        <v>10597</v>
      </c>
      <c r="H209" s="4">
        <f t="shared" si="5"/>
        <v>10393.769518097573</v>
      </c>
      <c r="I209" s="4">
        <f t="shared" si="6"/>
        <v>203.23048190242662</v>
      </c>
    </row>
    <row r="210" spans="1:9" x14ac:dyDescent="0.25">
      <c r="A210" s="1">
        <v>40408.597800925927</v>
      </c>
      <c r="B210" s="2">
        <f t="shared" si="7"/>
        <v>4962.0000000810251</v>
      </c>
      <c r="C210">
        <v>40.339829999999999</v>
      </c>
      <c r="D210">
        <v>-109.80333</v>
      </c>
      <c r="E210">
        <v>81</v>
      </c>
      <c r="F210">
        <v>80</v>
      </c>
      <c r="G210">
        <v>10530</v>
      </c>
      <c r="H210" s="4">
        <f t="shared" si="5"/>
        <v>10313.122728970893</v>
      </c>
      <c r="I210" s="4">
        <f t="shared" si="6"/>
        <v>216.87727102910685</v>
      </c>
    </row>
    <row r="211" spans="1:9" x14ac:dyDescent="0.25">
      <c r="A211" s="1">
        <v>40408.597962962966</v>
      </c>
      <c r="B211" s="2">
        <f t="shared" si="7"/>
        <v>4976.0000002104789</v>
      </c>
      <c r="C211">
        <v>40.340829999999997</v>
      </c>
      <c r="D211">
        <v>-109.79917</v>
      </c>
      <c r="E211">
        <v>111</v>
      </c>
      <c r="F211">
        <v>77</v>
      </c>
      <c r="G211">
        <v>10455</v>
      </c>
      <c r="H211" s="4">
        <f t="shared" si="5"/>
        <v>10226.972003332996</v>
      </c>
      <c r="I211" s="4">
        <f t="shared" si="6"/>
        <v>228.02799666700412</v>
      </c>
    </row>
    <row r="212" spans="1:9" x14ac:dyDescent="0.25">
      <c r="A212" s="1">
        <v>40408.598101851851</v>
      </c>
      <c r="B212" s="2">
        <f t="shared" si="7"/>
        <v>4987.9999998724088</v>
      </c>
      <c r="C212">
        <v>40.341670000000001</v>
      </c>
      <c r="D212">
        <v>-109.79583</v>
      </c>
      <c r="E212">
        <v>91</v>
      </c>
      <c r="F212">
        <v>65</v>
      </c>
      <c r="G212">
        <v>10395</v>
      </c>
      <c r="H212" s="4">
        <f t="shared" si="5"/>
        <v>10153.701546387023</v>
      </c>
      <c r="I212" s="4">
        <f t="shared" si="6"/>
        <v>241.29845361297703</v>
      </c>
    </row>
    <row r="213" spans="1:9" x14ac:dyDescent="0.25">
      <c r="A213" s="1">
        <v>40408.598263888889</v>
      </c>
      <c r="B213" s="2">
        <f t="shared" si="7"/>
        <v>5002.0000000018626</v>
      </c>
      <c r="C213">
        <v>40.342170000000003</v>
      </c>
      <c r="D213">
        <v>-109.79267</v>
      </c>
      <c r="E213">
        <v>76</v>
      </c>
      <c r="F213">
        <v>87</v>
      </c>
      <c r="G213">
        <v>10327</v>
      </c>
      <c r="H213" s="4">
        <f t="shared" si="5"/>
        <v>10068.882546446821</v>
      </c>
      <c r="I213" s="4">
        <f t="shared" si="6"/>
        <v>258.11745355317908</v>
      </c>
    </row>
    <row r="214" spans="1:9" x14ac:dyDescent="0.25">
      <c r="A214" s="1">
        <v>40408.598414351851</v>
      </c>
      <c r="B214" s="2">
        <f t="shared" si="7"/>
        <v>5014.9999998975545</v>
      </c>
      <c r="C214">
        <v>40.342329999999997</v>
      </c>
      <c r="D214">
        <v>-109.78933000000001</v>
      </c>
      <c r="E214">
        <v>72</v>
      </c>
      <c r="F214">
        <v>77</v>
      </c>
      <c r="G214">
        <v>10259</v>
      </c>
      <c r="H214" s="4">
        <f t="shared" si="5"/>
        <v>9990.7566032025843</v>
      </c>
      <c r="I214" s="4">
        <f t="shared" si="6"/>
        <v>268.2433967974157</v>
      </c>
    </row>
    <row r="215" spans="1:9" x14ac:dyDescent="0.25">
      <c r="A215" s="1">
        <v>40408.598564814813</v>
      </c>
      <c r="B215" s="2">
        <f t="shared" si="7"/>
        <v>5027.9999997932464</v>
      </c>
      <c r="C215">
        <v>40.343170000000001</v>
      </c>
      <c r="D215">
        <v>-109.7855</v>
      </c>
      <c r="E215">
        <v>87</v>
      </c>
      <c r="F215">
        <v>85</v>
      </c>
      <c r="G215">
        <v>10179</v>
      </c>
      <c r="H215" s="4">
        <f t="shared" si="5"/>
        <v>9913.2368506631901</v>
      </c>
      <c r="I215" s="4">
        <f t="shared" si="6"/>
        <v>265.76314933680987</v>
      </c>
    </row>
    <row r="216" spans="1:9" x14ac:dyDescent="0.25">
      <c r="A216" s="1">
        <v>40408.598715277774</v>
      </c>
      <c r="B216" s="2">
        <f t="shared" si="7"/>
        <v>5040.9999996889383</v>
      </c>
      <c r="C216">
        <v>40.343170000000001</v>
      </c>
      <c r="D216">
        <v>-109.78183</v>
      </c>
      <c r="E216">
        <v>69</v>
      </c>
      <c r="F216">
        <v>86</v>
      </c>
      <c r="G216">
        <v>10126</v>
      </c>
      <c r="H216" s="4">
        <f t="shared" si="5"/>
        <v>9836.3185853056366</v>
      </c>
      <c r="I216" s="4">
        <f t="shared" si="6"/>
        <v>289.68141469436341</v>
      </c>
    </row>
    <row r="217" spans="1:9" x14ac:dyDescent="0.25">
      <c r="A217" s="1">
        <v>40408.598877314813</v>
      </c>
      <c r="B217" s="2">
        <f t="shared" si="7"/>
        <v>5054.9999998183921</v>
      </c>
      <c r="C217">
        <v>40.344329999999999</v>
      </c>
      <c r="D217">
        <v>-109.77833</v>
      </c>
      <c r="E217">
        <v>93</v>
      </c>
      <c r="F217">
        <v>67</v>
      </c>
      <c r="G217">
        <v>10051</v>
      </c>
      <c r="H217" s="4">
        <f t="shared" si="5"/>
        <v>9754.1508456210177</v>
      </c>
      <c r="I217" s="4">
        <f t="shared" si="6"/>
        <v>296.84915437898235</v>
      </c>
    </row>
    <row r="218" spans="1:9" x14ac:dyDescent="0.25">
      <c r="A218" s="1">
        <v>40408.599027777775</v>
      </c>
      <c r="B218" s="2">
        <f t="shared" si="7"/>
        <v>5067.999999714084</v>
      </c>
      <c r="C218">
        <v>40.345329999999997</v>
      </c>
      <c r="D218">
        <v>-109.77482999999999</v>
      </c>
      <c r="E218">
        <v>96</v>
      </c>
      <c r="F218">
        <v>66</v>
      </c>
      <c r="G218">
        <v>10016</v>
      </c>
      <c r="H218" s="4">
        <f t="shared" si="5"/>
        <v>9678.4669520165953</v>
      </c>
      <c r="I218" s="4">
        <f t="shared" si="6"/>
        <v>337.53304798340469</v>
      </c>
    </row>
    <row r="219" spans="1:9" x14ac:dyDescent="0.25">
      <c r="A219" s="1">
        <v>40408.599178240744</v>
      </c>
      <c r="B219" s="2">
        <f t="shared" si="7"/>
        <v>5081.0000002384186</v>
      </c>
      <c r="C219">
        <v>40.346499999999999</v>
      </c>
      <c r="D219">
        <v>-109.77067</v>
      </c>
      <c r="E219">
        <v>106</v>
      </c>
      <c r="F219">
        <v>70</v>
      </c>
      <c r="G219">
        <v>9964</v>
      </c>
      <c r="H219" s="4">
        <f t="shared" si="5"/>
        <v>9603.3702972767096</v>
      </c>
      <c r="I219" s="4">
        <f t="shared" si="6"/>
        <v>360.62970272329039</v>
      </c>
    </row>
    <row r="220" spans="1:9" x14ac:dyDescent="0.25">
      <c r="A220" s="1">
        <v>40408.599328703705</v>
      </c>
      <c r="B220" s="2">
        <f t="shared" si="7"/>
        <v>5094.0000001341105</v>
      </c>
      <c r="C220">
        <v>40.347169999999998</v>
      </c>
      <c r="D220">
        <v>-109.76716999999999</v>
      </c>
      <c r="E220">
        <v>78</v>
      </c>
      <c r="F220">
        <v>71</v>
      </c>
      <c r="G220">
        <v>9847</v>
      </c>
      <c r="H220" s="4">
        <f t="shared" si="5"/>
        <v>9528.8563321631536</v>
      </c>
      <c r="I220" s="4">
        <f t="shared" si="6"/>
        <v>318.14366783684636</v>
      </c>
    </row>
    <row r="221" spans="1:9" x14ac:dyDescent="0.25">
      <c r="A221" s="1">
        <v>40408.599479166667</v>
      </c>
      <c r="B221" s="2">
        <f t="shared" si="7"/>
        <v>5107.0000000298023</v>
      </c>
      <c r="C221">
        <v>40.348170000000003</v>
      </c>
      <c r="D221">
        <v>-109.76367</v>
      </c>
      <c r="E221">
        <v>85</v>
      </c>
      <c r="F221">
        <v>68</v>
      </c>
      <c r="G221">
        <v>9776</v>
      </c>
      <c r="H221" s="4">
        <f t="shared" si="5"/>
        <v>9454.9205318839304</v>
      </c>
      <c r="I221" s="4">
        <f t="shared" si="6"/>
        <v>321.07946811606962</v>
      </c>
    </row>
    <row r="222" spans="1:9" x14ac:dyDescent="0.25">
      <c r="A222" s="1">
        <v>40408.599641203706</v>
      </c>
      <c r="B222" s="2">
        <f t="shared" si="7"/>
        <v>5121.0000001592562</v>
      </c>
      <c r="C222">
        <v>40.349170000000001</v>
      </c>
      <c r="D222">
        <v>-109.76017</v>
      </c>
      <c r="E222">
        <v>100</v>
      </c>
      <c r="F222">
        <v>70</v>
      </c>
      <c r="G222">
        <v>9720</v>
      </c>
      <c r="H222" s="4">
        <f t="shared" si="5"/>
        <v>9375.938802869663</v>
      </c>
      <c r="I222" s="4">
        <f t="shared" si="6"/>
        <v>344.06119713033695</v>
      </c>
    </row>
    <row r="223" spans="1:9" x14ac:dyDescent="0.25">
      <c r="A223" s="1">
        <v>40408.599791666667</v>
      </c>
      <c r="B223" s="2">
        <f t="shared" si="7"/>
        <v>5134.000000054948</v>
      </c>
      <c r="C223">
        <v>40.349170000000001</v>
      </c>
      <c r="D223">
        <v>-109.75633000000001</v>
      </c>
      <c r="E223">
        <v>78</v>
      </c>
      <c r="F223">
        <v>91</v>
      </c>
      <c r="G223">
        <v>9636</v>
      </c>
      <c r="H223" s="4">
        <f t="shared" si="5"/>
        <v>9303.1895122313545</v>
      </c>
      <c r="I223" s="4">
        <f t="shared" si="6"/>
        <v>332.81048776864554</v>
      </c>
    </row>
    <row r="224" spans="1:9" x14ac:dyDescent="0.25">
      <c r="A224" s="1">
        <v>40408.599942129629</v>
      </c>
      <c r="B224" s="2">
        <f t="shared" si="7"/>
        <v>5146.9999999506399</v>
      </c>
      <c r="C224">
        <v>40.349330000000002</v>
      </c>
      <c r="D224">
        <v>-109.753</v>
      </c>
      <c r="E224">
        <v>70</v>
      </c>
      <c r="F224">
        <v>86</v>
      </c>
      <c r="G224">
        <v>9570</v>
      </c>
      <c r="H224" s="4">
        <f t="shared" si="5"/>
        <v>9231.0046940581142</v>
      </c>
      <c r="I224" s="4">
        <f t="shared" si="6"/>
        <v>338.99530594188582</v>
      </c>
    </row>
    <row r="225" spans="1:9" x14ac:dyDescent="0.25">
      <c r="A225" s="1">
        <v>40408.600092592591</v>
      </c>
      <c r="B225" s="2">
        <f t="shared" si="7"/>
        <v>5159.9999998463318</v>
      </c>
      <c r="C225">
        <v>40.35</v>
      </c>
      <c r="D225">
        <v>-109.74917000000001</v>
      </c>
      <c r="E225">
        <v>104</v>
      </c>
      <c r="F225">
        <v>83</v>
      </c>
      <c r="G225">
        <v>9508</v>
      </c>
      <c r="H225" s="4">
        <f t="shared" si="5"/>
        <v>9159.379968524916</v>
      </c>
      <c r="I225" s="4">
        <f t="shared" si="6"/>
        <v>348.62003147508403</v>
      </c>
    </row>
    <row r="226" spans="1:9" x14ac:dyDescent="0.25">
      <c r="A226" s="1">
        <v>40408.600254629629</v>
      </c>
      <c r="B226" s="2">
        <f t="shared" si="7"/>
        <v>5173.9999999757856</v>
      </c>
      <c r="C226">
        <v>40.35</v>
      </c>
      <c r="D226">
        <v>-109.74517</v>
      </c>
      <c r="E226">
        <v>81</v>
      </c>
      <c r="F226">
        <v>96</v>
      </c>
      <c r="G226">
        <v>9438</v>
      </c>
      <c r="H226" s="4">
        <f t="shared" si="5"/>
        <v>9082.867039180539</v>
      </c>
      <c r="I226" s="4">
        <f t="shared" si="6"/>
        <v>355.132960819461</v>
      </c>
    </row>
    <row r="227" spans="1:9" x14ac:dyDescent="0.25">
      <c r="A227" s="1">
        <v>40408.600405092591</v>
      </c>
      <c r="B227" s="2">
        <f t="shared" si="7"/>
        <v>5186.9999998714775</v>
      </c>
      <c r="C227">
        <v>40.350499999999997</v>
      </c>
      <c r="D227">
        <v>-109.742</v>
      </c>
      <c r="E227">
        <v>94</v>
      </c>
      <c r="F227">
        <v>72</v>
      </c>
      <c r="G227">
        <v>9384</v>
      </c>
      <c r="H227" s="4">
        <f t="shared" si="5"/>
        <v>9012.391735538391</v>
      </c>
      <c r="I227" s="4">
        <f t="shared" si="6"/>
        <v>371.608264461609</v>
      </c>
    </row>
    <row r="228" spans="1:9" x14ac:dyDescent="0.25">
      <c r="A228" s="1">
        <v>40408.600555555553</v>
      </c>
      <c r="B228" s="2">
        <f t="shared" si="7"/>
        <v>5199.9999997671694</v>
      </c>
      <c r="C228">
        <v>40.350169999999999</v>
      </c>
      <c r="D228">
        <v>-109.7375</v>
      </c>
      <c r="E228">
        <v>89</v>
      </c>
      <c r="F228">
        <v>95</v>
      </c>
      <c r="G228">
        <v>9300</v>
      </c>
      <c r="H228" s="4">
        <f t="shared" si="5"/>
        <v>8942.4632601611538</v>
      </c>
      <c r="I228" s="4">
        <f t="shared" si="6"/>
        <v>357.53673983884619</v>
      </c>
    </row>
    <row r="229" spans="1:9" x14ac:dyDescent="0.25">
      <c r="A229" s="1">
        <v>40408.600706018522</v>
      </c>
      <c r="B229" s="2">
        <f t="shared" si="7"/>
        <v>5213.000000291504</v>
      </c>
      <c r="C229">
        <v>40.35</v>
      </c>
      <c r="D229">
        <v>-109.73466999999999</v>
      </c>
      <c r="E229">
        <v>57</v>
      </c>
      <c r="F229">
        <v>93</v>
      </c>
      <c r="G229">
        <v>9235</v>
      </c>
      <c r="H229" s="4">
        <f t="shared" si="5"/>
        <v>8873.0773667854974</v>
      </c>
      <c r="I229" s="4">
        <f t="shared" si="6"/>
        <v>361.92263321450264</v>
      </c>
    </row>
    <row r="230" spans="1:9" x14ac:dyDescent="0.25">
      <c r="A230" s="1">
        <v>40408.600856481484</v>
      </c>
      <c r="B230" s="2">
        <f t="shared" si="7"/>
        <v>5226.0000001871958</v>
      </c>
      <c r="C230">
        <v>40.349670000000003</v>
      </c>
      <c r="D230">
        <v>-109.73217</v>
      </c>
      <c r="E230">
        <v>54</v>
      </c>
      <c r="F230">
        <v>100</v>
      </c>
      <c r="G230">
        <v>9163</v>
      </c>
      <c r="H230" s="4">
        <f t="shared" si="5"/>
        <v>8804.2298521222274</v>
      </c>
      <c r="I230" s="4">
        <f t="shared" si="6"/>
        <v>358.77014787777262</v>
      </c>
    </row>
    <row r="231" spans="1:9" x14ac:dyDescent="0.25">
      <c r="A231" s="1">
        <v>40408.601018518515</v>
      </c>
      <c r="B231" s="2">
        <f t="shared" si="7"/>
        <v>5239.9999996880069</v>
      </c>
      <c r="C231">
        <v>40.35</v>
      </c>
      <c r="D231">
        <v>-109.72933</v>
      </c>
      <c r="E231">
        <v>69</v>
      </c>
      <c r="F231">
        <v>80</v>
      </c>
      <c r="G231">
        <v>9089</v>
      </c>
      <c r="H231" s="4">
        <f t="shared" si="5"/>
        <v>8730.683674455151</v>
      </c>
      <c r="I231" s="4">
        <f t="shared" si="6"/>
        <v>358.31632554484895</v>
      </c>
    </row>
    <row r="232" spans="1:9" x14ac:dyDescent="0.25">
      <c r="A232" s="1">
        <v>40408.601168981484</v>
      </c>
      <c r="B232" s="2">
        <f t="shared" si="7"/>
        <v>5253.0000002123415</v>
      </c>
      <c r="C232">
        <v>40.350169999999999</v>
      </c>
      <c r="D232">
        <v>-109.72617</v>
      </c>
      <c r="E232">
        <v>76</v>
      </c>
      <c r="F232">
        <v>92</v>
      </c>
      <c r="G232">
        <v>9027</v>
      </c>
      <c r="H232" s="4">
        <f t="shared" si="5"/>
        <v>8662.9410101681078</v>
      </c>
      <c r="I232" s="4">
        <f t="shared" si="6"/>
        <v>364.05898983189218</v>
      </c>
    </row>
    <row r="233" spans="1:9" x14ac:dyDescent="0.25">
      <c r="A233" s="1">
        <v>40408.601319444446</v>
      </c>
      <c r="B233" s="2">
        <f t="shared" si="7"/>
        <v>5266.0000001080334</v>
      </c>
      <c r="C233">
        <v>40.349829999999997</v>
      </c>
      <c r="D233">
        <v>-109.72333</v>
      </c>
      <c r="E233">
        <v>54</v>
      </c>
      <c r="F233">
        <v>105</v>
      </c>
      <c r="G233">
        <v>8967</v>
      </c>
      <c r="H233" s="4">
        <f t="shared" si="5"/>
        <v>8595.7239744576855</v>
      </c>
      <c r="I233" s="4">
        <f t="shared" si="6"/>
        <v>371.27602554231453</v>
      </c>
    </row>
    <row r="234" spans="1:9" x14ac:dyDescent="0.25">
      <c r="A234" s="1">
        <v>40408.601469907408</v>
      </c>
      <c r="B234" s="2">
        <f t="shared" si="7"/>
        <v>5279.0000000037253</v>
      </c>
      <c r="C234">
        <v>40.349330000000002</v>
      </c>
      <c r="D234">
        <v>-109.72067</v>
      </c>
      <c r="E234">
        <v>70</v>
      </c>
      <c r="F234">
        <v>101</v>
      </c>
      <c r="G234">
        <v>8908</v>
      </c>
      <c r="H234" s="4">
        <f t="shared" si="5"/>
        <v>8529.0284856312137</v>
      </c>
      <c r="I234" s="4">
        <f t="shared" si="6"/>
        <v>378.9715143687863</v>
      </c>
    </row>
    <row r="235" spans="1:9" x14ac:dyDescent="0.25">
      <c r="A235" s="1">
        <v>40408.601631944446</v>
      </c>
      <c r="B235" s="2">
        <f t="shared" si="7"/>
        <v>5293.0000001331791</v>
      </c>
      <c r="C235">
        <v>40.349829999999997</v>
      </c>
      <c r="D235">
        <v>-109.71817</v>
      </c>
      <c r="E235">
        <v>59</v>
      </c>
      <c r="F235">
        <v>72</v>
      </c>
      <c r="G235">
        <v>8861</v>
      </c>
      <c r="H235" s="4">
        <f t="shared" ref="H235:H298" si="8">K$3*EXP(K$4*B235)+K$5*B235+K$6</f>
        <v>8457.7812007560588</v>
      </c>
      <c r="I235" s="4">
        <f t="shared" ref="I235:I298" si="9">SQRT((G235-H235)^2)</f>
        <v>403.21879924394125</v>
      </c>
    </row>
    <row r="236" spans="1:9" x14ac:dyDescent="0.25">
      <c r="A236" s="1">
        <v>40408.601782407408</v>
      </c>
      <c r="B236" s="2">
        <f t="shared" si="7"/>
        <v>5306.000000028871</v>
      </c>
      <c r="C236">
        <v>40.35033</v>
      </c>
      <c r="D236">
        <v>-109.71583</v>
      </c>
      <c r="E236">
        <v>39</v>
      </c>
      <c r="F236">
        <v>66</v>
      </c>
      <c r="G236">
        <v>8801</v>
      </c>
      <c r="H236" s="4">
        <f t="shared" si="8"/>
        <v>8392.156030235461</v>
      </c>
      <c r="I236" s="4">
        <f t="shared" si="9"/>
        <v>408.843969764539</v>
      </c>
    </row>
    <row r="237" spans="1:9" x14ac:dyDescent="0.25">
      <c r="A237" s="1">
        <v>40408.60193287037</v>
      </c>
      <c r="B237" s="2">
        <f t="shared" si="7"/>
        <v>5318.9999999245629</v>
      </c>
      <c r="C237">
        <v>40.351170000000003</v>
      </c>
      <c r="D237">
        <v>-109.71383</v>
      </c>
      <c r="E237">
        <v>63</v>
      </c>
      <c r="F237">
        <v>65</v>
      </c>
      <c r="G237">
        <v>8739</v>
      </c>
      <c r="H237" s="4">
        <f t="shared" si="8"/>
        <v>8327.0400550822542</v>
      </c>
      <c r="I237" s="4">
        <f t="shared" si="9"/>
        <v>411.95994491774582</v>
      </c>
    </row>
    <row r="238" spans="1:9" x14ac:dyDescent="0.25">
      <c r="A238" s="1">
        <v>40408.602083333331</v>
      </c>
      <c r="B238" s="2">
        <f t="shared" si="7"/>
        <v>5331.9999998202547</v>
      </c>
      <c r="C238">
        <v>40.351170000000003</v>
      </c>
      <c r="D238">
        <v>-109.71167</v>
      </c>
      <c r="E238">
        <v>39</v>
      </c>
      <c r="F238">
        <v>88</v>
      </c>
      <c r="G238">
        <v>8661</v>
      </c>
      <c r="H238" s="4">
        <f t="shared" si="8"/>
        <v>8262.4293243745633</v>
      </c>
      <c r="I238" s="4">
        <f t="shared" si="9"/>
        <v>398.57067562543671</v>
      </c>
    </row>
    <row r="239" spans="1:9" x14ac:dyDescent="0.25">
      <c r="A239" s="1">
        <v>40408.602233796293</v>
      </c>
      <c r="B239" s="2">
        <f t="shared" si="7"/>
        <v>5344.9999997159466</v>
      </c>
      <c r="C239">
        <v>40.351170000000003</v>
      </c>
      <c r="D239">
        <v>-109.70983</v>
      </c>
      <c r="E239">
        <v>48</v>
      </c>
      <c r="F239">
        <v>92</v>
      </c>
      <c r="G239">
        <v>8597</v>
      </c>
      <c r="H239" s="4">
        <f t="shared" si="8"/>
        <v>8198.3199178462892</v>
      </c>
      <c r="I239" s="4">
        <f t="shared" si="9"/>
        <v>398.68008215371083</v>
      </c>
    </row>
    <row r="240" spans="1:9" x14ac:dyDescent="0.25">
      <c r="A240" s="1">
        <v>40408.602395833332</v>
      </c>
      <c r="B240" s="2">
        <f t="shared" si="7"/>
        <v>5358.9999998454005</v>
      </c>
      <c r="C240">
        <v>40.351329999999997</v>
      </c>
      <c r="D240">
        <v>-109.70833</v>
      </c>
      <c r="E240">
        <v>35</v>
      </c>
      <c r="F240">
        <v>77</v>
      </c>
      <c r="G240">
        <v>8540</v>
      </c>
      <c r="H240" s="4">
        <f t="shared" si="8"/>
        <v>8129.8352087532794</v>
      </c>
      <c r="I240" s="4">
        <f t="shared" si="9"/>
        <v>410.1647912467206</v>
      </c>
    </row>
    <row r="241" spans="1:9" x14ac:dyDescent="0.25">
      <c r="A241" s="1">
        <v>40408.60255787037</v>
      </c>
      <c r="B241" s="2">
        <f t="shared" si="7"/>
        <v>5372.9999999748543</v>
      </c>
      <c r="C241">
        <v>40.35183</v>
      </c>
      <c r="D241">
        <v>-109.70699999999999</v>
      </c>
      <c r="E241">
        <v>52</v>
      </c>
      <c r="F241">
        <v>51</v>
      </c>
      <c r="G241">
        <v>8478</v>
      </c>
      <c r="H241" s="4">
        <f t="shared" si="8"/>
        <v>8061.9225870423852</v>
      </c>
      <c r="I241" s="4">
        <f t="shared" si="9"/>
        <v>416.0774129576148</v>
      </c>
    </row>
    <row r="242" spans="1:9" x14ac:dyDescent="0.25">
      <c r="A242" s="1">
        <v>40408.602696759262</v>
      </c>
      <c r="B242" s="2">
        <f t="shared" si="7"/>
        <v>5385.0000002654269</v>
      </c>
      <c r="C242">
        <v>40.352170000000001</v>
      </c>
      <c r="D242">
        <v>-109.70433</v>
      </c>
      <c r="E242">
        <v>63</v>
      </c>
      <c r="F242">
        <v>79</v>
      </c>
      <c r="G242">
        <v>8400</v>
      </c>
      <c r="H242" s="4">
        <f t="shared" si="8"/>
        <v>8004.1634788276569</v>
      </c>
      <c r="I242" s="4">
        <f t="shared" si="9"/>
        <v>395.83652117234305</v>
      </c>
    </row>
    <row r="243" spans="1:9" x14ac:dyDescent="0.25">
      <c r="A243" s="1">
        <v>40408.602858796294</v>
      </c>
      <c r="B243" s="2">
        <f t="shared" si="7"/>
        <v>5398.999999766238</v>
      </c>
      <c r="C243">
        <v>40.352670000000003</v>
      </c>
      <c r="D243">
        <v>-109.70166999999999</v>
      </c>
      <c r="E243">
        <v>61</v>
      </c>
      <c r="F243">
        <v>72</v>
      </c>
      <c r="G243">
        <v>8341</v>
      </c>
      <c r="H243" s="4">
        <f t="shared" si="8"/>
        <v>7937.300659571717</v>
      </c>
      <c r="I243" s="4">
        <f t="shared" si="9"/>
        <v>403.69934042828299</v>
      </c>
    </row>
    <row r="244" spans="1:9" x14ac:dyDescent="0.25">
      <c r="A244" s="1">
        <v>40408.602997685186</v>
      </c>
      <c r="B244" s="2">
        <f t="shared" si="7"/>
        <v>5411.0000000568107</v>
      </c>
      <c r="C244">
        <v>40.353169999999999</v>
      </c>
      <c r="D244">
        <v>-109.69933</v>
      </c>
      <c r="E244">
        <v>63</v>
      </c>
      <c r="F244">
        <v>73</v>
      </c>
      <c r="G244">
        <v>8285</v>
      </c>
      <c r="H244" s="4">
        <f t="shared" si="8"/>
        <v>7880.4343968683352</v>
      </c>
      <c r="I244" s="4">
        <f t="shared" si="9"/>
        <v>404.56560313166483</v>
      </c>
    </row>
    <row r="245" spans="1:9" x14ac:dyDescent="0.25">
      <c r="A245" s="1">
        <v>40408.603159722225</v>
      </c>
      <c r="B245" s="2">
        <f t="shared" si="7"/>
        <v>5425.0000001862645</v>
      </c>
      <c r="C245">
        <v>40.353499999999997</v>
      </c>
      <c r="D245">
        <v>-109.69732999999999</v>
      </c>
      <c r="E245">
        <v>35</v>
      </c>
      <c r="F245">
        <v>65</v>
      </c>
      <c r="G245">
        <v>8234</v>
      </c>
      <c r="H245" s="4">
        <f t="shared" si="8"/>
        <v>7814.6051461676807</v>
      </c>
      <c r="I245" s="4">
        <f t="shared" si="9"/>
        <v>419.39485383231931</v>
      </c>
    </row>
    <row r="246" spans="1:9" x14ac:dyDescent="0.25">
      <c r="A246" s="1">
        <v>40408.603344907409</v>
      </c>
      <c r="B246" s="2">
        <f t="shared" si="7"/>
        <v>5441.0000001545995</v>
      </c>
      <c r="C246">
        <v>40.354329999999997</v>
      </c>
      <c r="D246">
        <v>-109.6955</v>
      </c>
      <c r="E246">
        <v>54</v>
      </c>
      <c r="F246">
        <v>53</v>
      </c>
      <c r="G246">
        <v>8164</v>
      </c>
      <c r="H246" s="4">
        <f t="shared" si="8"/>
        <v>7740.0448023538274</v>
      </c>
      <c r="I246" s="4">
        <f t="shared" si="9"/>
        <v>423.95519764617256</v>
      </c>
    </row>
    <row r="247" spans="1:9" x14ac:dyDescent="0.25">
      <c r="A247" s="1">
        <v>40408.603460648148</v>
      </c>
      <c r="B247" s="2">
        <f t="shared" si="7"/>
        <v>5450.9999999776483</v>
      </c>
      <c r="C247">
        <v>40.354669999999999</v>
      </c>
      <c r="D247">
        <v>-109.69367</v>
      </c>
      <c r="E247">
        <v>30</v>
      </c>
      <c r="F247">
        <v>74</v>
      </c>
      <c r="G247">
        <v>8120</v>
      </c>
      <c r="H247" s="4">
        <f t="shared" si="8"/>
        <v>7693.8062740347614</v>
      </c>
      <c r="I247" s="4">
        <f t="shared" si="9"/>
        <v>426.19372596523863</v>
      </c>
    </row>
    <row r="248" spans="1:9" x14ac:dyDescent="0.25">
      <c r="A248" s="1">
        <v>40408.603622685187</v>
      </c>
      <c r="B248" s="2">
        <f t="shared" si="7"/>
        <v>5465.0000001071021</v>
      </c>
      <c r="C248">
        <v>40.355170000000001</v>
      </c>
      <c r="D248">
        <v>-109.69167</v>
      </c>
      <c r="E248">
        <v>56</v>
      </c>
      <c r="F248">
        <v>84</v>
      </c>
      <c r="G248">
        <v>8047</v>
      </c>
      <c r="H248" s="4">
        <f t="shared" si="8"/>
        <v>7629.5360223520647</v>
      </c>
      <c r="I248" s="4">
        <f t="shared" si="9"/>
        <v>417.46397764793528</v>
      </c>
    </row>
    <row r="249" spans="1:9" x14ac:dyDescent="0.25">
      <c r="A249" s="1">
        <v>40408.603773148148</v>
      </c>
      <c r="B249" s="2">
        <f t="shared" si="7"/>
        <v>5478.000000002794</v>
      </c>
      <c r="C249">
        <v>40.355670000000003</v>
      </c>
      <c r="D249">
        <v>-109.69</v>
      </c>
      <c r="E249">
        <v>61</v>
      </c>
      <c r="F249">
        <v>62</v>
      </c>
      <c r="G249">
        <v>7960</v>
      </c>
      <c r="H249" s="4">
        <f t="shared" si="8"/>
        <v>7570.3373282057637</v>
      </c>
      <c r="I249" s="4">
        <f t="shared" si="9"/>
        <v>389.6626717942363</v>
      </c>
    </row>
    <row r="250" spans="1:9" x14ac:dyDescent="0.25">
      <c r="A250" s="1">
        <v>40408.60392361111</v>
      </c>
      <c r="B250" s="2">
        <f t="shared" si="7"/>
        <v>5490.9999998984858</v>
      </c>
      <c r="C250">
        <v>40.356000000000002</v>
      </c>
      <c r="D250">
        <v>-109.68783000000001</v>
      </c>
      <c r="E250">
        <v>35</v>
      </c>
      <c r="F250">
        <v>79</v>
      </c>
      <c r="G250">
        <v>7915</v>
      </c>
      <c r="H250" s="4">
        <f t="shared" si="8"/>
        <v>7511.597965449776</v>
      </c>
      <c r="I250" s="4">
        <f t="shared" si="9"/>
        <v>403.40203455022402</v>
      </c>
    </row>
    <row r="251" spans="1:9" x14ac:dyDescent="0.25">
      <c r="A251" s="1">
        <v>40408.604074074072</v>
      </c>
      <c r="B251" s="2">
        <f t="shared" si="7"/>
        <v>5503.9999997941777</v>
      </c>
      <c r="C251">
        <v>40.356999999999999</v>
      </c>
      <c r="D251">
        <v>-109.68617</v>
      </c>
      <c r="E251">
        <v>57</v>
      </c>
      <c r="F251">
        <v>53</v>
      </c>
      <c r="G251">
        <v>7840</v>
      </c>
      <c r="H251" s="4">
        <f t="shared" si="8"/>
        <v>7453.3143700641758</v>
      </c>
      <c r="I251" s="4">
        <f t="shared" si="9"/>
        <v>386.68562993582418</v>
      </c>
    </row>
    <row r="252" spans="1:9" x14ac:dyDescent="0.25">
      <c r="A252" s="1">
        <v>40408.604224537034</v>
      </c>
      <c r="B252" s="2">
        <f t="shared" si="7"/>
        <v>5516.9999996898696</v>
      </c>
      <c r="C252">
        <v>40.357999999999997</v>
      </c>
      <c r="D252">
        <v>-109.68383</v>
      </c>
      <c r="E252">
        <v>63</v>
      </c>
      <c r="F252">
        <v>69</v>
      </c>
      <c r="G252">
        <v>7760</v>
      </c>
      <c r="H252" s="4">
        <f t="shared" si="8"/>
        <v>7395.4830056827759</v>
      </c>
      <c r="I252" s="4">
        <f t="shared" si="9"/>
        <v>364.51699431722409</v>
      </c>
    </row>
    <row r="253" spans="1:9" x14ac:dyDescent="0.25">
      <c r="A253" s="1">
        <v>40408.604386574072</v>
      </c>
      <c r="B253" s="2">
        <f t="shared" si="7"/>
        <v>5530.9999998193234</v>
      </c>
      <c r="C253">
        <v>40.35933</v>
      </c>
      <c r="D253">
        <v>-109.68167</v>
      </c>
      <c r="E253">
        <v>59</v>
      </c>
      <c r="F253">
        <v>45</v>
      </c>
      <c r="G253">
        <v>7707</v>
      </c>
      <c r="H253" s="4">
        <f t="shared" si="8"/>
        <v>7333.704799010945</v>
      </c>
      <c r="I253" s="4">
        <f t="shared" si="9"/>
        <v>373.29520098905505</v>
      </c>
    </row>
    <row r="254" spans="1:9" x14ac:dyDescent="0.25">
      <c r="A254" s="1">
        <v>40408.604537037034</v>
      </c>
      <c r="B254" s="2">
        <f t="shared" si="7"/>
        <v>5543.9999997150153</v>
      </c>
      <c r="C254">
        <v>40.360669999999999</v>
      </c>
      <c r="D254">
        <v>-109.68</v>
      </c>
      <c r="E254">
        <v>52</v>
      </c>
      <c r="F254">
        <v>40</v>
      </c>
      <c r="G254">
        <v>7642</v>
      </c>
      <c r="H254" s="4">
        <f t="shared" si="8"/>
        <v>7276.8015029148255</v>
      </c>
      <c r="I254" s="4">
        <f t="shared" si="9"/>
        <v>365.19849708517449</v>
      </c>
    </row>
    <row r="255" spans="1:9" x14ac:dyDescent="0.25">
      <c r="A255" s="1">
        <v>40408.604699074072</v>
      </c>
      <c r="B255" s="2">
        <f t="shared" si="7"/>
        <v>5557.9999998444691</v>
      </c>
      <c r="C255">
        <v>40.362000000000002</v>
      </c>
      <c r="D255">
        <v>-109.678</v>
      </c>
      <c r="E255">
        <v>63</v>
      </c>
      <c r="F255">
        <v>50</v>
      </c>
      <c r="G255">
        <v>7567</v>
      </c>
      <c r="H255" s="4">
        <f t="shared" si="8"/>
        <v>7216.0147028083938</v>
      </c>
      <c r="I255" s="4">
        <f t="shared" si="9"/>
        <v>350.98529719160615</v>
      </c>
    </row>
    <row r="256" spans="1:9" x14ac:dyDescent="0.25">
      <c r="A256" s="1">
        <v>40408.604837962965</v>
      </c>
      <c r="B256" s="2">
        <f t="shared" si="7"/>
        <v>5570.0000001350418</v>
      </c>
      <c r="C256">
        <v>40.363329999999998</v>
      </c>
      <c r="D256">
        <v>-109.676</v>
      </c>
      <c r="E256">
        <v>65</v>
      </c>
      <c r="F256">
        <v>52</v>
      </c>
      <c r="G256">
        <v>7511</v>
      </c>
      <c r="H256" s="4">
        <f t="shared" si="8"/>
        <v>7164.3160453729479</v>
      </c>
      <c r="I256" s="4">
        <f t="shared" si="9"/>
        <v>346.68395462705212</v>
      </c>
    </row>
    <row r="257" spans="1:9" x14ac:dyDescent="0.25">
      <c r="A257" s="1">
        <v>40408.605000000003</v>
      </c>
      <c r="B257" s="2">
        <f t="shared" si="7"/>
        <v>5584.0000002644956</v>
      </c>
      <c r="C257">
        <v>40.3645</v>
      </c>
      <c r="D257">
        <v>-109.6735</v>
      </c>
      <c r="E257">
        <v>67</v>
      </c>
      <c r="F257">
        <v>68</v>
      </c>
      <c r="G257">
        <v>7468</v>
      </c>
      <c r="H257" s="4">
        <f t="shared" si="8"/>
        <v>7104.4688931351184</v>
      </c>
      <c r="I257" s="4">
        <f t="shared" si="9"/>
        <v>363.53110686488162</v>
      </c>
    </row>
    <row r="258" spans="1:9" x14ac:dyDescent="0.25">
      <c r="A258" s="1">
        <v>40408.605150462965</v>
      </c>
      <c r="B258" s="2">
        <f t="shared" si="7"/>
        <v>5597.0000001601875</v>
      </c>
      <c r="C258">
        <v>40.365169999999999</v>
      </c>
      <c r="D258">
        <v>-109.67149999999999</v>
      </c>
      <c r="E258">
        <v>50</v>
      </c>
      <c r="F258">
        <v>50</v>
      </c>
      <c r="G258">
        <v>7405</v>
      </c>
      <c r="H258" s="4">
        <f t="shared" si="8"/>
        <v>7049.3442722086993</v>
      </c>
      <c r="I258" s="4">
        <f t="shared" si="9"/>
        <v>355.65572779130071</v>
      </c>
    </row>
    <row r="259" spans="1:9" x14ac:dyDescent="0.25">
      <c r="A259" s="1">
        <v>40408.605300925927</v>
      </c>
      <c r="B259" s="2">
        <f t="shared" si="7"/>
        <v>5610.0000000558794</v>
      </c>
      <c r="C259">
        <v>40.366500000000002</v>
      </c>
      <c r="D259">
        <v>-109.66933</v>
      </c>
      <c r="E259">
        <v>69</v>
      </c>
      <c r="F259">
        <v>58</v>
      </c>
      <c r="G259">
        <v>7343</v>
      </c>
      <c r="H259" s="4">
        <f t="shared" si="8"/>
        <v>6994.6473713382047</v>
      </c>
      <c r="I259" s="4">
        <f t="shared" si="9"/>
        <v>348.35262866179528</v>
      </c>
    </row>
    <row r="260" spans="1:9" x14ac:dyDescent="0.25">
      <c r="A260" s="1">
        <v>40408.605451388888</v>
      </c>
      <c r="B260" s="2">
        <f t="shared" ref="B260:B323" si="10">(A260-$B$1)*24*3600</f>
        <v>5622.9999999515712</v>
      </c>
      <c r="C260">
        <v>40.366999999999997</v>
      </c>
      <c r="D260">
        <v>-109.667</v>
      </c>
      <c r="E260">
        <v>33</v>
      </c>
      <c r="F260">
        <v>76</v>
      </c>
      <c r="G260">
        <v>7265</v>
      </c>
      <c r="H260" s="4">
        <f t="shared" si="8"/>
        <v>6940.3748717806984</v>
      </c>
      <c r="I260" s="4">
        <f t="shared" si="9"/>
        <v>324.62512821930159</v>
      </c>
    </row>
    <row r="261" spans="1:9" x14ac:dyDescent="0.25">
      <c r="A261" s="1">
        <v>40408.605613425927</v>
      </c>
      <c r="B261" s="2">
        <f t="shared" si="10"/>
        <v>5637.0000000810251</v>
      </c>
      <c r="C261">
        <v>40.367829999999998</v>
      </c>
      <c r="D261">
        <v>-109.66567000000001</v>
      </c>
      <c r="E261">
        <v>43</v>
      </c>
      <c r="F261">
        <v>47</v>
      </c>
      <c r="G261">
        <v>7193</v>
      </c>
      <c r="H261" s="4">
        <f t="shared" si="8"/>
        <v>6882.3984133290496</v>
      </c>
      <c r="I261" s="4">
        <f t="shared" si="9"/>
        <v>310.60158667095038</v>
      </c>
    </row>
    <row r="262" spans="1:9" x14ac:dyDescent="0.25">
      <c r="A262" s="1">
        <v>40408.605763888889</v>
      </c>
      <c r="B262" s="2">
        <f t="shared" si="10"/>
        <v>5649.9999999767169</v>
      </c>
      <c r="C262">
        <v>40.368670000000002</v>
      </c>
      <c r="D262">
        <v>-109.66433000000001</v>
      </c>
      <c r="E262">
        <v>46</v>
      </c>
      <c r="F262">
        <v>45</v>
      </c>
      <c r="G262">
        <v>7124</v>
      </c>
      <c r="H262" s="4">
        <f t="shared" si="8"/>
        <v>6828.9968699756901</v>
      </c>
      <c r="I262" s="4">
        <f t="shared" si="9"/>
        <v>295.00313002430994</v>
      </c>
    </row>
    <row r="263" spans="1:9" x14ac:dyDescent="0.25">
      <c r="A263" s="1">
        <v>40408.605914351851</v>
      </c>
      <c r="B263" s="2">
        <f t="shared" si="10"/>
        <v>5662.9999998724088</v>
      </c>
      <c r="C263">
        <v>40.369999999999997</v>
      </c>
      <c r="D263">
        <v>-109.66249999999999</v>
      </c>
      <c r="E263">
        <v>63</v>
      </c>
      <c r="F263">
        <v>47</v>
      </c>
      <c r="G263">
        <v>7050</v>
      </c>
      <c r="H263" s="4">
        <f t="shared" si="8"/>
        <v>6776.0096770654845</v>
      </c>
      <c r="I263" s="4">
        <f t="shared" si="9"/>
        <v>273.99032293451546</v>
      </c>
    </row>
    <row r="264" spans="1:9" x14ac:dyDescent="0.25">
      <c r="A264" s="1">
        <v>40408.606064814812</v>
      </c>
      <c r="B264" s="2">
        <f t="shared" si="10"/>
        <v>5675.9999997681007</v>
      </c>
      <c r="C264">
        <v>40.371499999999997</v>
      </c>
      <c r="D264">
        <v>-109.6605</v>
      </c>
      <c r="E264">
        <v>74</v>
      </c>
      <c r="F264">
        <v>49</v>
      </c>
      <c r="G264">
        <v>6991</v>
      </c>
      <c r="H264" s="4">
        <f t="shared" si="8"/>
        <v>6723.4336195922888</v>
      </c>
      <c r="I264" s="4">
        <f t="shared" si="9"/>
        <v>267.56638040771122</v>
      </c>
    </row>
    <row r="265" spans="1:9" x14ac:dyDescent="0.25">
      <c r="A265" s="1">
        <v>40408.606215277781</v>
      </c>
      <c r="B265" s="2">
        <f t="shared" si="10"/>
        <v>5689.0000002924353</v>
      </c>
      <c r="C265">
        <v>40.372</v>
      </c>
      <c r="D265">
        <v>-109.65833000000001</v>
      </c>
      <c r="E265">
        <v>56</v>
      </c>
      <c r="F265">
        <v>70</v>
      </c>
      <c r="G265">
        <v>6931</v>
      </c>
      <c r="H265" s="4">
        <f t="shared" si="8"/>
        <v>6671.2655049827881</v>
      </c>
      <c r="I265" s="4">
        <f t="shared" si="9"/>
        <v>259.73449501721188</v>
      </c>
    </row>
    <row r="266" spans="1:9" x14ac:dyDescent="0.25">
      <c r="A266" s="1">
        <v>40408.606377314813</v>
      </c>
      <c r="B266" s="2">
        <f t="shared" si="10"/>
        <v>5702.9999997932464</v>
      </c>
      <c r="C266">
        <v>40.372500000000002</v>
      </c>
      <c r="D266">
        <v>-109.65633</v>
      </c>
      <c r="E266">
        <v>39</v>
      </c>
      <c r="F266">
        <v>72</v>
      </c>
      <c r="G266">
        <v>6871</v>
      </c>
      <c r="H266" s="4">
        <f t="shared" si="8"/>
        <v>6615.5370555516956</v>
      </c>
      <c r="I266" s="4">
        <f t="shared" si="9"/>
        <v>255.46294444830437</v>
      </c>
    </row>
    <row r="267" spans="1:9" x14ac:dyDescent="0.25">
      <c r="A267" s="1">
        <v>40408.606527777774</v>
      </c>
      <c r="B267" s="2">
        <f t="shared" si="10"/>
        <v>5715.9999996889383</v>
      </c>
      <c r="C267">
        <v>40.373669999999997</v>
      </c>
      <c r="D267">
        <v>-109.65467</v>
      </c>
      <c r="E267">
        <v>52</v>
      </c>
      <c r="F267">
        <v>59</v>
      </c>
      <c r="G267">
        <v>6811</v>
      </c>
      <c r="H267" s="4">
        <f t="shared" si="8"/>
        <v>6564.2061287931392</v>
      </c>
      <c r="I267" s="4">
        <f t="shared" si="9"/>
        <v>246.79387120686079</v>
      </c>
    </row>
    <row r="268" spans="1:9" x14ac:dyDescent="0.25">
      <c r="A268" s="1">
        <v>40408.606678240743</v>
      </c>
      <c r="B268" s="2">
        <f t="shared" si="10"/>
        <v>5729.0000002132729</v>
      </c>
      <c r="C268">
        <v>40.374499999999998</v>
      </c>
      <c r="D268">
        <v>-109.65317</v>
      </c>
      <c r="E268">
        <v>48</v>
      </c>
      <c r="F268">
        <v>72</v>
      </c>
      <c r="G268">
        <v>6767</v>
      </c>
      <c r="H268" s="4">
        <f t="shared" si="8"/>
        <v>6513.2734838051119</v>
      </c>
      <c r="I268" s="4">
        <f t="shared" si="9"/>
        <v>253.72651619488806</v>
      </c>
    </row>
    <row r="269" spans="1:9" x14ac:dyDescent="0.25">
      <c r="A269" s="1">
        <v>40408.606828703705</v>
      </c>
      <c r="B269" s="2">
        <f t="shared" si="10"/>
        <v>5742.0000001089647</v>
      </c>
      <c r="C269">
        <v>40.375329999999998</v>
      </c>
      <c r="D269">
        <v>-109.6515</v>
      </c>
      <c r="E269">
        <v>52</v>
      </c>
      <c r="F269">
        <v>47</v>
      </c>
      <c r="G269">
        <v>6709</v>
      </c>
      <c r="H269" s="4">
        <f t="shared" si="8"/>
        <v>6462.7360351674261</v>
      </c>
      <c r="I269" s="4">
        <f t="shared" si="9"/>
        <v>246.26396483257395</v>
      </c>
    </row>
    <row r="270" spans="1:9" x14ac:dyDescent="0.25">
      <c r="A270" s="1">
        <v>40408.606979166667</v>
      </c>
      <c r="B270" s="2">
        <f t="shared" si="10"/>
        <v>5755.0000000046566</v>
      </c>
      <c r="C270">
        <v>40.376330000000003</v>
      </c>
      <c r="D270">
        <v>-109.64933000000001</v>
      </c>
      <c r="E270">
        <v>61</v>
      </c>
      <c r="F270">
        <v>65</v>
      </c>
      <c r="G270">
        <v>6645</v>
      </c>
      <c r="H270" s="4">
        <f t="shared" si="8"/>
        <v>6412.5907140399913</v>
      </c>
      <c r="I270" s="4">
        <f t="shared" si="9"/>
        <v>232.40928596000867</v>
      </c>
    </row>
    <row r="271" spans="1:9" x14ac:dyDescent="0.25">
      <c r="A271" s="1">
        <v>40408.607129629629</v>
      </c>
      <c r="B271" s="2">
        <f t="shared" si="10"/>
        <v>5767.9999999003485</v>
      </c>
      <c r="C271">
        <v>40.376829999999998</v>
      </c>
      <c r="D271">
        <v>-109.64700000000001</v>
      </c>
      <c r="E271">
        <v>56</v>
      </c>
      <c r="F271">
        <v>71</v>
      </c>
      <c r="G271">
        <v>6590</v>
      </c>
      <c r="H271" s="4">
        <f t="shared" si="8"/>
        <v>6362.834477847684</v>
      </c>
      <c r="I271" s="4">
        <f t="shared" si="9"/>
        <v>227.16552215231604</v>
      </c>
    </row>
    <row r="272" spans="1:9" x14ac:dyDescent="0.25">
      <c r="A272" s="1">
        <v>40408.607291666667</v>
      </c>
      <c r="B272" s="2">
        <f t="shared" si="10"/>
        <v>5782.0000000298023</v>
      </c>
      <c r="C272">
        <v>40.37717</v>
      </c>
      <c r="D272">
        <v>-109.645</v>
      </c>
      <c r="E272">
        <v>35</v>
      </c>
      <c r="F272">
        <v>80</v>
      </c>
      <c r="G272">
        <v>6541</v>
      </c>
      <c r="H272" s="4">
        <f t="shared" si="8"/>
        <v>6309.6825061523841</v>
      </c>
      <c r="I272" s="4">
        <f t="shared" si="9"/>
        <v>231.31749384761588</v>
      </c>
    </row>
    <row r="273" spans="1:9" x14ac:dyDescent="0.25">
      <c r="A273" s="1">
        <v>40408.607442129629</v>
      </c>
      <c r="B273" s="2">
        <f t="shared" si="10"/>
        <v>5794.9999999254942</v>
      </c>
      <c r="C273">
        <v>40.378</v>
      </c>
      <c r="D273">
        <v>-109.64317</v>
      </c>
      <c r="E273">
        <v>57</v>
      </c>
      <c r="F273">
        <v>66</v>
      </c>
      <c r="G273">
        <v>6482</v>
      </c>
      <c r="H273" s="4">
        <f t="shared" si="8"/>
        <v>6260.7247499077484</v>
      </c>
      <c r="I273" s="4">
        <f t="shared" si="9"/>
        <v>221.27525009225155</v>
      </c>
    </row>
    <row r="274" spans="1:9" x14ac:dyDescent="0.25">
      <c r="A274" s="1">
        <v>40408.607592592591</v>
      </c>
      <c r="B274" s="2">
        <f t="shared" si="10"/>
        <v>5807.9999998211861</v>
      </c>
      <c r="C274">
        <v>40.378169999999997</v>
      </c>
      <c r="D274">
        <v>-109.64100000000001</v>
      </c>
      <c r="E274">
        <v>50</v>
      </c>
      <c r="F274">
        <v>81</v>
      </c>
      <c r="G274">
        <v>6425</v>
      </c>
      <c r="H274" s="4">
        <f t="shared" si="8"/>
        <v>6212.1468641073343</v>
      </c>
      <c r="I274" s="4">
        <f t="shared" si="9"/>
        <v>212.8531358926657</v>
      </c>
    </row>
    <row r="275" spans="1:9" x14ac:dyDescent="0.25">
      <c r="A275" s="1">
        <v>40408.607754629629</v>
      </c>
      <c r="B275" s="2">
        <f t="shared" si="10"/>
        <v>5821.9999999506399</v>
      </c>
      <c r="C275">
        <v>40.378329999999998</v>
      </c>
      <c r="D275">
        <v>-109.63916999999999</v>
      </c>
      <c r="E275">
        <v>31</v>
      </c>
      <c r="F275">
        <v>85</v>
      </c>
      <c r="G275">
        <v>6375</v>
      </c>
      <c r="H275" s="4">
        <f t="shared" si="8"/>
        <v>6160.2536621958861</v>
      </c>
      <c r="I275" s="4">
        <f t="shared" si="9"/>
        <v>214.74633780411386</v>
      </c>
    </row>
    <row r="276" spans="1:9" x14ac:dyDescent="0.25">
      <c r="A276" s="1">
        <v>40408.607905092591</v>
      </c>
      <c r="B276" s="2">
        <f t="shared" si="10"/>
        <v>5834.9999998463318</v>
      </c>
      <c r="C276">
        <v>40.378999999999998</v>
      </c>
      <c r="D276">
        <v>-109.63733000000001</v>
      </c>
      <c r="E276">
        <v>50</v>
      </c>
      <c r="F276">
        <v>76</v>
      </c>
      <c r="G276">
        <v>6317</v>
      </c>
      <c r="H276" s="4">
        <f t="shared" si="8"/>
        <v>6112.4553463686098</v>
      </c>
      <c r="I276" s="4">
        <f t="shared" si="9"/>
        <v>204.54465363139025</v>
      </c>
    </row>
    <row r="277" spans="1:9" x14ac:dyDescent="0.25">
      <c r="A277" s="1">
        <v>40408.608055555553</v>
      </c>
      <c r="B277" s="2">
        <f t="shared" si="10"/>
        <v>5847.9999997420236</v>
      </c>
      <c r="C277">
        <v>40.379170000000002</v>
      </c>
      <c r="D277">
        <v>-109.636</v>
      </c>
      <c r="E277">
        <v>37</v>
      </c>
      <c r="F277">
        <v>74</v>
      </c>
      <c r="G277">
        <v>6261</v>
      </c>
      <c r="H277" s="4">
        <f t="shared" si="8"/>
        <v>6065.0279047165204</v>
      </c>
      <c r="I277" s="4">
        <f t="shared" si="9"/>
        <v>195.97209528347958</v>
      </c>
    </row>
    <row r="278" spans="1:9" x14ac:dyDescent="0.25">
      <c r="A278" s="1">
        <v>40408.608206018522</v>
      </c>
      <c r="B278" s="2">
        <f t="shared" si="10"/>
        <v>5861.0000002663583</v>
      </c>
      <c r="C278">
        <v>40.38017</v>
      </c>
      <c r="D278">
        <v>-109.63433000000001</v>
      </c>
      <c r="E278">
        <v>54</v>
      </c>
      <c r="F278">
        <v>44</v>
      </c>
      <c r="G278">
        <v>6211</v>
      </c>
      <c r="H278" s="4">
        <f t="shared" si="8"/>
        <v>6017.9684573054437</v>
      </c>
      <c r="I278" s="4">
        <f t="shared" si="9"/>
        <v>193.03154269455626</v>
      </c>
    </row>
    <row r="279" spans="1:9" x14ac:dyDescent="0.25">
      <c r="A279" s="1">
        <v>40408.608368055553</v>
      </c>
      <c r="B279" s="2">
        <f t="shared" si="10"/>
        <v>5874.9999997671694</v>
      </c>
      <c r="C279">
        <v>40.381329999999998</v>
      </c>
      <c r="D279">
        <v>-109.63267</v>
      </c>
      <c r="E279">
        <v>54</v>
      </c>
      <c r="F279">
        <v>51</v>
      </c>
      <c r="G279">
        <v>6151</v>
      </c>
      <c r="H279" s="4">
        <f t="shared" si="8"/>
        <v>5967.6973279971635</v>
      </c>
      <c r="I279" s="4">
        <f t="shared" si="9"/>
        <v>183.30267200283652</v>
      </c>
    </row>
    <row r="280" spans="1:9" x14ac:dyDescent="0.25">
      <c r="A280" s="1">
        <v>40408.608518518522</v>
      </c>
      <c r="B280" s="2">
        <f t="shared" si="10"/>
        <v>5888.000000291504</v>
      </c>
      <c r="C280">
        <v>40.381999999999998</v>
      </c>
      <c r="D280">
        <v>-109.6305</v>
      </c>
      <c r="E280">
        <v>52</v>
      </c>
      <c r="F280">
        <v>72</v>
      </c>
      <c r="G280">
        <v>6091</v>
      </c>
      <c r="H280" s="4">
        <f t="shared" si="8"/>
        <v>5921.3930829080837</v>
      </c>
      <c r="I280" s="4">
        <f t="shared" si="9"/>
        <v>169.60691709191633</v>
      </c>
    </row>
    <row r="281" spans="1:9" x14ac:dyDescent="0.25">
      <c r="A281" s="1">
        <v>40408.608668981484</v>
      </c>
      <c r="B281" s="2">
        <f t="shared" si="10"/>
        <v>5901.0000001871958</v>
      </c>
      <c r="C281">
        <v>40.382330000000003</v>
      </c>
      <c r="D281">
        <v>-109.6285</v>
      </c>
      <c r="E281">
        <v>50</v>
      </c>
      <c r="F281">
        <v>73</v>
      </c>
      <c r="G281">
        <v>6039</v>
      </c>
      <c r="H281" s="4">
        <f t="shared" si="8"/>
        <v>5875.4481215096275</v>
      </c>
      <c r="I281" s="4">
        <f t="shared" si="9"/>
        <v>163.55187849037247</v>
      </c>
    </row>
    <row r="282" spans="1:9" x14ac:dyDescent="0.25">
      <c r="A282" s="1">
        <v>40408.608819444446</v>
      </c>
      <c r="B282" s="2">
        <f t="shared" si="10"/>
        <v>5914.0000000828877</v>
      </c>
      <c r="C282">
        <v>40.382669999999997</v>
      </c>
      <c r="D282">
        <v>-109.62667</v>
      </c>
      <c r="E282">
        <v>31</v>
      </c>
      <c r="F282">
        <v>97</v>
      </c>
      <c r="G282">
        <v>5989</v>
      </c>
      <c r="H282" s="4">
        <f t="shared" si="8"/>
        <v>5829.8596538362708</v>
      </c>
      <c r="I282" s="4">
        <f t="shared" si="9"/>
        <v>159.14034616372919</v>
      </c>
    </row>
    <row r="283" spans="1:9" x14ac:dyDescent="0.25">
      <c r="A283" s="1">
        <v>40408.608981481484</v>
      </c>
      <c r="B283" s="2">
        <f t="shared" si="10"/>
        <v>5928.0000002123415</v>
      </c>
      <c r="C283">
        <v>40.382829999999998</v>
      </c>
      <c r="D283">
        <v>-109.62582999999999</v>
      </c>
      <c r="E283">
        <v>15</v>
      </c>
      <c r="F283">
        <v>94</v>
      </c>
      <c r="G283">
        <v>5931</v>
      </c>
      <c r="H283" s="4">
        <f t="shared" si="8"/>
        <v>5781.1598901716516</v>
      </c>
      <c r="I283" s="4">
        <f t="shared" si="9"/>
        <v>149.84010982834843</v>
      </c>
    </row>
    <row r="284" spans="1:9" x14ac:dyDescent="0.25">
      <c r="A284" s="1">
        <v>40408.609131944446</v>
      </c>
      <c r="B284" s="2">
        <f t="shared" si="10"/>
        <v>5941.0000001080334</v>
      </c>
      <c r="C284">
        <v>40.3825</v>
      </c>
      <c r="D284">
        <v>-109.62466999999999</v>
      </c>
      <c r="E284">
        <v>33</v>
      </c>
      <c r="F284">
        <v>101</v>
      </c>
      <c r="G284">
        <v>5879</v>
      </c>
      <c r="H284" s="4">
        <f t="shared" si="8"/>
        <v>5736.3030187778331</v>
      </c>
      <c r="I284" s="4">
        <f t="shared" si="9"/>
        <v>142.69698122216687</v>
      </c>
    </row>
    <row r="285" spans="1:9" x14ac:dyDescent="0.25">
      <c r="A285" s="1">
        <v>40408.609282407408</v>
      </c>
      <c r="B285" s="2">
        <f t="shared" si="10"/>
        <v>5954.0000000037253</v>
      </c>
      <c r="C285">
        <v>40.382330000000003</v>
      </c>
      <c r="D285">
        <v>-109.62383</v>
      </c>
      <c r="E285">
        <v>31</v>
      </c>
      <c r="F285">
        <v>104</v>
      </c>
      <c r="G285">
        <v>5830</v>
      </c>
      <c r="H285" s="4">
        <f t="shared" si="8"/>
        <v>5691.7941984584495</v>
      </c>
      <c r="I285" s="4">
        <f t="shared" si="9"/>
        <v>138.2058015415505</v>
      </c>
    </row>
    <row r="286" spans="1:9" x14ac:dyDescent="0.25">
      <c r="A286" s="1">
        <v>40408.609432870369</v>
      </c>
      <c r="B286" s="2">
        <f t="shared" si="10"/>
        <v>5966.9999998994172</v>
      </c>
      <c r="C286">
        <v>40.3825</v>
      </c>
      <c r="D286">
        <v>-109.62217</v>
      </c>
      <c r="E286">
        <v>43</v>
      </c>
      <c r="F286">
        <v>77</v>
      </c>
      <c r="G286">
        <v>5777</v>
      </c>
      <c r="H286" s="4">
        <f t="shared" si="8"/>
        <v>5647.6307286339297</v>
      </c>
      <c r="I286" s="4">
        <f t="shared" si="9"/>
        <v>129.36927136607028</v>
      </c>
    </row>
    <row r="287" spans="1:9" x14ac:dyDescent="0.25">
      <c r="A287" s="1">
        <v>40408.609583333331</v>
      </c>
      <c r="B287" s="2">
        <f t="shared" si="10"/>
        <v>5979.999999795109</v>
      </c>
      <c r="C287">
        <v>40.382829999999998</v>
      </c>
      <c r="D287">
        <v>-109.62033</v>
      </c>
      <c r="E287">
        <v>43</v>
      </c>
      <c r="F287">
        <v>71</v>
      </c>
      <c r="G287">
        <v>5719</v>
      </c>
      <c r="H287" s="4">
        <f t="shared" si="8"/>
        <v>5603.8099296788987</v>
      </c>
      <c r="I287" s="4">
        <f t="shared" si="9"/>
        <v>115.1900703211013</v>
      </c>
    </row>
    <row r="288" spans="1:9" x14ac:dyDescent="0.25">
      <c r="A288" s="1">
        <v>40408.609756944446</v>
      </c>
      <c r="B288" s="2">
        <f t="shared" si="10"/>
        <v>5995.0000001583248</v>
      </c>
      <c r="C288">
        <v>40.383330000000001</v>
      </c>
      <c r="D288">
        <v>-109.61866999999999</v>
      </c>
      <c r="E288">
        <v>46</v>
      </c>
      <c r="F288">
        <v>58</v>
      </c>
      <c r="G288">
        <v>5669</v>
      </c>
      <c r="H288" s="4">
        <f t="shared" si="8"/>
        <v>5553.6697995080822</v>
      </c>
      <c r="I288" s="4">
        <f t="shared" si="9"/>
        <v>115.33020049191782</v>
      </c>
    </row>
    <row r="289" spans="1:9" x14ac:dyDescent="0.25">
      <c r="A289" s="1">
        <v>40408.609895833331</v>
      </c>
      <c r="B289" s="2">
        <f t="shared" si="10"/>
        <v>6006.9999998202547</v>
      </c>
      <c r="C289">
        <v>40.384</v>
      </c>
      <c r="D289">
        <v>-109.61682999999999</v>
      </c>
      <c r="E289">
        <v>48</v>
      </c>
      <c r="F289">
        <v>66</v>
      </c>
      <c r="G289">
        <v>5613</v>
      </c>
      <c r="H289" s="4">
        <f t="shared" si="8"/>
        <v>5513.8809036546081</v>
      </c>
      <c r="I289" s="4">
        <f t="shared" si="9"/>
        <v>99.119096345391881</v>
      </c>
    </row>
    <row r="290" spans="1:9" x14ac:dyDescent="0.25">
      <c r="A290" s="1">
        <v>40408.610046296293</v>
      </c>
      <c r="B290" s="2">
        <f t="shared" si="10"/>
        <v>6019.9999997159466</v>
      </c>
      <c r="C290">
        <v>40.384999999999998</v>
      </c>
      <c r="D290">
        <v>-109.61533</v>
      </c>
      <c r="E290">
        <v>43</v>
      </c>
      <c r="F290">
        <v>38</v>
      </c>
      <c r="G290">
        <v>5553</v>
      </c>
      <c r="H290" s="4">
        <f t="shared" si="8"/>
        <v>5471.0978892985204</v>
      </c>
      <c r="I290" s="4">
        <f t="shared" si="9"/>
        <v>81.902110701479614</v>
      </c>
    </row>
    <row r="291" spans="1:9" x14ac:dyDescent="0.25">
      <c r="A291" s="1">
        <v>40408.610196759262</v>
      </c>
      <c r="B291" s="2">
        <f t="shared" si="10"/>
        <v>6033.0000002402812</v>
      </c>
      <c r="C291">
        <v>40.38617</v>
      </c>
      <c r="D291">
        <v>-109.61433</v>
      </c>
      <c r="E291">
        <v>33</v>
      </c>
      <c r="F291">
        <v>28</v>
      </c>
      <c r="G291">
        <v>5493</v>
      </c>
      <c r="H291" s="4">
        <f t="shared" si="8"/>
        <v>5428.6468326097147</v>
      </c>
      <c r="I291" s="4">
        <f t="shared" si="9"/>
        <v>64.353167390285307</v>
      </c>
    </row>
    <row r="292" spans="1:9" x14ac:dyDescent="0.25">
      <c r="A292" s="1">
        <v>40408.610347222224</v>
      </c>
      <c r="B292" s="2">
        <f t="shared" si="10"/>
        <v>6046.0000001359731</v>
      </c>
      <c r="C292">
        <v>40.386330000000001</v>
      </c>
      <c r="D292">
        <v>-109.613</v>
      </c>
      <c r="E292">
        <v>35</v>
      </c>
      <c r="F292">
        <v>80</v>
      </c>
      <c r="G292">
        <v>5423</v>
      </c>
      <c r="H292" s="4">
        <f t="shared" si="8"/>
        <v>5386.5251619693981</v>
      </c>
      <c r="I292" s="4">
        <f t="shared" si="9"/>
        <v>36.474838030601859</v>
      </c>
    </row>
    <row r="293" spans="1:9" x14ac:dyDescent="0.25">
      <c r="A293" s="1">
        <v>40408.610509259262</v>
      </c>
      <c r="B293" s="2">
        <f t="shared" si="10"/>
        <v>6060.0000002654269</v>
      </c>
      <c r="C293">
        <v>40.386330000000001</v>
      </c>
      <c r="D293">
        <v>-109.61199999999999</v>
      </c>
      <c r="E293">
        <v>28</v>
      </c>
      <c r="F293">
        <v>85</v>
      </c>
      <c r="G293">
        <v>5364</v>
      </c>
      <c r="H293" s="4">
        <f t="shared" si="8"/>
        <v>5341.5287953435191</v>
      </c>
      <c r="I293" s="4">
        <f t="shared" si="9"/>
        <v>22.47120465648095</v>
      </c>
    </row>
    <row r="294" spans="1:9" x14ac:dyDescent="0.25">
      <c r="A294" s="1">
        <v>40408.610659722224</v>
      </c>
      <c r="B294" s="2">
        <f t="shared" si="10"/>
        <v>6073.0000001611188</v>
      </c>
      <c r="C294">
        <v>40.386499999999998</v>
      </c>
      <c r="D294">
        <v>-109.61083000000001</v>
      </c>
      <c r="E294">
        <v>15</v>
      </c>
      <c r="F294">
        <v>88</v>
      </c>
      <c r="G294">
        <v>5301</v>
      </c>
      <c r="H294" s="4">
        <f t="shared" si="8"/>
        <v>5300.0830863904712</v>
      </c>
      <c r="I294" s="4">
        <f t="shared" si="9"/>
        <v>0.91691360952881951</v>
      </c>
    </row>
    <row r="295" spans="1:9" x14ac:dyDescent="0.25">
      <c r="A295" s="1">
        <v>40408.610810185186</v>
      </c>
      <c r="B295" s="2">
        <f t="shared" si="10"/>
        <v>6086.0000000568107</v>
      </c>
      <c r="C295">
        <v>40.386499999999998</v>
      </c>
      <c r="D295">
        <v>-109.60983</v>
      </c>
      <c r="E295">
        <v>17</v>
      </c>
      <c r="F295">
        <v>88</v>
      </c>
      <c r="G295">
        <v>5241</v>
      </c>
      <c r="H295" s="4">
        <f t="shared" si="8"/>
        <v>5258.9589607998705</v>
      </c>
      <c r="I295" s="4">
        <f t="shared" si="9"/>
        <v>17.958960799870511</v>
      </c>
    </row>
    <row r="296" spans="1:9" x14ac:dyDescent="0.25">
      <c r="A296" s="1">
        <v>40408.610972222225</v>
      </c>
      <c r="B296" s="2">
        <f t="shared" si="10"/>
        <v>6100.0000001862645</v>
      </c>
      <c r="C296">
        <v>40.386330000000001</v>
      </c>
      <c r="D296">
        <v>-109.60850000000001</v>
      </c>
      <c r="E296">
        <v>33</v>
      </c>
      <c r="F296">
        <v>91</v>
      </c>
      <c r="G296">
        <v>5181</v>
      </c>
      <c r="H296" s="4">
        <f t="shared" si="8"/>
        <v>5215.0282191148017</v>
      </c>
      <c r="I296" s="4">
        <f t="shared" si="9"/>
        <v>34.028219114801686</v>
      </c>
    </row>
    <row r="297" spans="1:9" x14ac:dyDescent="0.25">
      <c r="A297" s="1">
        <v>40408.611111111109</v>
      </c>
      <c r="B297" s="2">
        <f t="shared" si="10"/>
        <v>6111.9999998481944</v>
      </c>
      <c r="C297">
        <v>40.38617</v>
      </c>
      <c r="D297">
        <v>-109.60717</v>
      </c>
      <c r="E297">
        <v>15</v>
      </c>
      <c r="F297">
        <v>111</v>
      </c>
      <c r="G297">
        <v>5122</v>
      </c>
      <c r="H297" s="4">
        <f t="shared" si="8"/>
        <v>5177.6654982159689</v>
      </c>
      <c r="I297" s="4">
        <f t="shared" si="9"/>
        <v>55.66549821596891</v>
      </c>
    </row>
    <row r="298" spans="1:9" x14ac:dyDescent="0.25">
      <c r="A298" s="1">
        <v>40408.611273148148</v>
      </c>
      <c r="B298" s="2">
        <f t="shared" si="10"/>
        <v>6125.9999999776483</v>
      </c>
      <c r="C298">
        <v>40.38617</v>
      </c>
      <c r="D298">
        <v>-109.60666999999999</v>
      </c>
      <c r="E298">
        <v>11</v>
      </c>
      <c r="F298">
        <v>82</v>
      </c>
      <c r="G298">
        <v>5066</v>
      </c>
      <c r="H298" s="4">
        <f t="shared" si="8"/>
        <v>5134.4138419035144</v>
      </c>
      <c r="I298" s="4">
        <f t="shared" si="9"/>
        <v>68.413841903514367</v>
      </c>
    </row>
    <row r="299" spans="1:9" x14ac:dyDescent="0.25">
      <c r="A299" s="1">
        <v>40408.611435185187</v>
      </c>
      <c r="B299" s="2">
        <f t="shared" si="10"/>
        <v>6140.0000001071021</v>
      </c>
      <c r="C299">
        <v>40.386330000000001</v>
      </c>
      <c r="D299">
        <v>-109.60633</v>
      </c>
      <c r="E299">
        <v>9</v>
      </c>
      <c r="F299">
        <v>93</v>
      </c>
      <c r="G299">
        <v>5013</v>
      </c>
      <c r="H299" s="4">
        <f t="shared" ref="H299:H358" si="11">K$3*EXP(K$4*B299)+K$5*B299+K$6</f>
        <v>5091.523488532398</v>
      </c>
      <c r="I299" s="4">
        <f t="shared" ref="I299:I358" si="12">SQRT((G299-H299)^2)</f>
        <v>78.523488532398005</v>
      </c>
    </row>
    <row r="300" spans="1:9" x14ac:dyDescent="0.25">
      <c r="A300" s="1">
        <v>40408.611585648148</v>
      </c>
      <c r="B300" s="2">
        <f t="shared" si="10"/>
        <v>6153.000000002794</v>
      </c>
      <c r="C300">
        <v>40.386330000000001</v>
      </c>
      <c r="D300">
        <v>-109.60583</v>
      </c>
      <c r="E300">
        <v>11</v>
      </c>
      <c r="F300">
        <v>94</v>
      </c>
      <c r="G300">
        <v>4961</v>
      </c>
      <c r="H300" s="4">
        <f t="shared" si="11"/>
        <v>5052.0176075911068</v>
      </c>
      <c r="I300" s="4">
        <f t="shared" si="12"/>
        <v>91.017607591106753</v>
      </c>
    </row>
    <row r="301" spans="1:9" x14ac:dyDescent="0.25">
      <c r="A301" s="1">
        <v>40408.61173611111</v>
      </c>
      <c r="B301" s="2">
        <f t="shared" si="10"/>
        <v>6165.9999998984858</v>
      </c>
      <c r="C301">
        <v>40.387</v>
      </c>
      <c r="D301">
        <v>-109.605</v>
      </c>
      <c r="E301">
        <v>15</v>
      </c>
      <c r="F301">
        <v>38</v>
      </c>
      <c r="G301">
        <v>4915</v>
      </c>
      <c r="H301" s="4">
        <f t="shared" si="11"/>
        <v>5012.8182586009025</v>
      </c>
      <c r="I301" s="4">
        <f t="shared" si="12"/>
        <v>97.818258600902482</v>
      </c>
    </row>
    <row r="302" spans="1:9" x14ac:dyDescent="0.25">
      <c r="A302" s="1">
        <v>40408.611886574072</v>
      </c>
      <c r="B302" s="2">
        <f t="shared" si="10"/>
        <v>6178.9999997941777</v>
      </c>
      <c r="C302">
        <v>40.387</v>
      </c>
      <c r="D302">
        <v>-109.60433</v>
      </c>
      <c r="E302">
        <v>22</v>
      </c>
      <c r="F302">
        <v>107</v>
      </c>
      <c r="G302">
        <v>4867</v>
      </c>
      <c r="H302" s="4">
        <f t="shared" si="11"/>
        <v>4973.923063135212</v>
      </c>
      <c r="I302" s="4">
        <f t="shared" si="12"/>
        <v>106.92306313521203</v>
      </c>
    </row>
    <row r="303" spans="1:9" x14ac:dyDescent="0.25">
      <c r="A303" s="1">
        <v>40408.612037037034</v>
      </c>
      <c r="B303" s="2">
        <f t="shared" si="10"/>
        <v>6191.9999996898696</v>
      </c>
      <c r="C303">
        <v>40.387</v>
      </c>
      <c r="D303">
        <v>-109.604</v>
      </c>
      <c r="E303">
        <v>15</v>
      </c>
      <c r="F303">
        <v>41</v>
      </c>
      <c r="G303">
        <v>4801</v>
      </c>
      <c r="H303" s="4">
        <f t="shared" si="11"/>
        <v>4935.3296612220247</v>
      </c>
      <c r="I303" s="4">
        <f t="shared" si="12"/>
        <v>134.3296612220247</v>
      </c>
    </row>
    <row r="304" spans="1:9" x14ac:dyDescent="0.25">
      <c r="A304" s="1">
        <v>40408.612199074072</v>
      </c>
      <c r="B304" s="2">
        <f t="shared" si="10"/>
        <v>6205.9999998193234</v>
      </c>
      <c r="C304">
        <v>40.387500000000003</v>
      </c>
      <c r="D304">
        <v>-109.60333</v>
      </c>
      <c r="E304">
        <v>33</v>
      </c>
      <c r="F304">
        <v>54</v>
      </c>
      <c r="G304">
        <v>4734</v>
      </c>
      <c r="H304" s="4">
        <f t="shared" si="11"/>
        <v>4894.1023586144311</v>
      </c>
      <c r="I304" s="4">
        <f t="shared" si="12"/>
        <v>160.10235861443107</v>
      </c>
    </row>
    <row r="305" spans="1:9" x14ac:dyDescent="0.25">
      <c r="A305" s="1">
        <v>40408.612349537034</v>
      </c>
      <c r="B305" s="2">
        <f t="shared" si="10"/>
        <v>6218.9999997150153</v>
      </c>
      <c r="C305">
        <v>40.388170000000002</v>
      </c>
      <c r="D305">
        <v>-109.602</v>
      </c>
      <c r="E305">
        <v>37</v>
      </c>
      <c r="F305">
        <v>54</v>
      </c>
      <c r="G305">
        <v>4689</v>
      </c>
      <c r="H305" s="4">
        <f t="shared" si="11"/>
        <v>4856.1282973085399</v>
      </c>
      <c r="I305" s="4">
        <f t="shared" si="12"/>
        <v>167.12829730853991</v>
      </c>
    </row>
    <row r="306" spans="1:9" x14ac:dyDescent="0.25">
      <c r="A306" s="1">
        <v>40408.612500000003</v>
      </c>
      <c r="B306" s="2">
        <f t="shared" si="10"/>
        <v>6232.0000002393499</v>
      </c>
      <c r="C306">
        <v>40.388500000000001</v>
      </c>
      <c r="D306">
        <v>-109.60033</v>
      </c>
      <c r="E306">
        <v>30</v>
      </c>
      <c r="F306">
        <v>94</v>
      </c>
      <c r="G306">
        <v>4638</v>
      </c>
      <c r="H306" s="4">
        <f t="shared" si="11"/>
        <v>4818.4488805245019</v>
      </c>
      <c r="I306" s="4">
        <f t="shared" si="12"/>
        <v>180.44888052450187</v>
      </c>
    </row>
    <row r="307" spans="1:9" x14ac:dyDescent="0.25">
      <c r="A307" s="1">
        <v>40408.612662037034</v>
      </c>
      <c r="B307" s="2">
        <f t="shared" si="10"/>
        <v>6245.999999740161</v>
      </c>
      <c r="C307">
        <v>40.388330000000003</v>
      </c>
      <c r="D307">
        <v>-109.59917</v>
      </c>
      <c r="E307">
        <v>33</v>
      </c>
      <c r="F307">
        <v>99</v>
      </c>
      <c r="G307">
        <v>4576</v>
      </c>
      <c r="H307" s="4">
        <f t="shared" si="11"/>
        <v>4778.1979439407223</v>
      </c>
      <c r="I307" s="4">
        <f t="shared" si="12"/>
        <v>202.19794394072233</v>
      </c>
    </row>
    <row r="308" spans="1:9" x14ac:dyDescent="0.25">
      <c r="A308" s="1">
        <v>40408.612812500003</v>
      </c>
      <c r="B308" s="2">
        <f t="shared" si="10"/>
        <v>6259.0000002644956</v>
      </c>
      <c r="C308">
        <v>40.388500000000001</v>
      </c>
      <c r="D308">
        <v>-109.59833</v>
      </c>
      <c r="E308">
        <v>35</v>
      </c>
      <c r="F308">
        <v>42</v>
      </c>
      <c r="G308">
        <v>4524</v>
      </c>
      <c r="H308" s="4">
        <f t="shared" si="11"/>
        <v>4741.1232002799843</v>
      </c>
      <c r="I308" s="4">
        <f t="shared" si="12"/>
        <v>217.1232002799843</v>
      </c>
    </row>
    <row r="309" spans="1:9" x14ac:dyDescent="0.25">
      <c r="A309" s="1">
        <v>40408.612951388888</v>
      </c>
      <c r="B309" s="2">
        <f t="shared" si="10"/>
        <v>6270.9999999264255</v>
      </c>
      <c r="C309">
        <v>40.38917</v>
      </c>
      <c r="D309">
        <v>-109.59667</v>
      </c>
      <c r="E309">
        <v>43</v>
      </c>
      <c r="F309">
        <v>63</v>
      </c>
      <c r="G309">
        <v>4454</v>
      </c>
      <c r="H309" s="4">
        <f t="shared" si="11"/>
        <v>4707.1557401941982</v>
      </c>
      <c r="I309" s="4">
        <f t="shared" si="12"/>
        <v>253.15574019419819</v>
      </c>
    </row>
    <row r="310" spans="1:9" x14ac:dyDescent="0.25">
      <c r="A310" s="1">
        <v>40408.613113425927</v>
      </c>
      <c r="B310" s="2">
        <f t="shared" si="10"/>
        <v>6285.0000000558794</v>
      </c>
      <c r="C310">
        <v>40.389830000000003</v>
      </c>
      <c r="D310">
        <v>-109.59533</v>
      </c>
      <c r="E310">
        <v>41</v>
      </c>
      <c r="F310">
        <v>59</v>
      </c>
      <c r="G310">
        <v>4402</v>
      </c>
      <c r="H310" s="4">
        <f t="shared" si="11"/>
        <v>4667.834489651028</v>
      </c>
      <c r="I310" s="4">
        <f t="shared" si="12"/>
        <v>265.83448965102798</v>
      </c>
    </row>
    <row r="311" spans="1:9" x14ac:dyDescent="0.25">
      <c r="A311" s="1">
        <v>40408.613263888888</v>
      </c>
      <c r="B311" s="2">
        <f t="shared" si="10"/>
        <v>6297.9999999515712</v>
      </c>
      <c r="C311">
        <v>40.39</v>
      </c>
      <c r="D311">
        <v>-109.59332999999999</v>
      </c>
      <c r="E311">
        <v>46</v>
      </c>
      <c r="F311">
        <v>86</v>
      </c>
      <c r="G311">
        <v>4349</v>
      </c>
      <c r="H311" s="4">
        <f t="shared" si="11"/>
        <v>4631.6160740791156</v>
      </c>
      <c r="I311" s="4">
        <f t="shared" si="12"/>
        <v>282.61607407911561</v>
      </c>
    </row>
    <row r="312" spans="1:9" x14ac:dyDescent="0.25">
      <c r="A312" s="1">
        <v>40408.61341435185</v>
      </c>
      <c r="B312" s="2">
        <f t="shared" si="10"/>
        <v>6310.9999998472631</v>
      </c>
      <c r="C312">
        <v>40.39</v>
      </c>
      <c r="D312">
        <v>-109.59233</v>
      </c>
      <c r="E312">
        <v>19</v>
      </c>
      <c r="F312">
        <v>86</v>
      </c>
      <c r="G312">
        <v>4292</v>
      </c>
      <c r="H312" s="4">
        <f t="shared" si="11"/>
        <v>4595.6786825301106</v>
      </c>
      <c r="I312" s="4">
        <f t="shared" si="12"/>
        <v>303.67868253011056</v>
      </c>
    </row>
    <row r="313" spans="1:9" x14ac:dyDescent="0.25">
      <c r="A313" s="1">
        <v>40408.613576388889</v>
      </c>
      <c r="B313" s="2">
        <f t="shared" si="10"/>
        <v>6324.9999999767169</v>
      </c>
      <c r="C313">
        <v>40.390169999999998</v>
      </c>
      <c r="D313">
        <v>-109.5915</v>
      </c>
      <c r="E313">
        <v>20</v>
      </c>
      <c r="F313">
        <v>79</v>
      </c>
      <c r="G313">
        <v>4246</v>
      </c>
      <c r="H313" s="4">
        <f t="shared" si="11"/>
        <v>4557.2886561817977</v>
      </c>
      <c r="I313" s="4">
        <f t="shared" si="12"/>
        <v>311.28865618179771</v>
      </c>
    </row>
    <row r="314" spans="1:9" x14ac:dyDescent="0.25">
      <c r="A314" s="1">
        <v>40408.613726851851</v>
      </c>
      <c r="B314" s="2">
        <f t="shared" si="10"/>
        <v>6337.9999998724088</v>
      </c>
      <c r="C314">
        <v>40.390500000000003</v>
      </c>
      <c r="D314">
        <v>-109.59050000000001</v>
      </c>
      <c r="E314">
        <v>26</v>
      </c>
      <c r="F314">
        <v>73</v>
      </c>
      <c r="G314">
        <v>4184</v>
      </c>
      <c r="H314" s="4">
        <f t="shared" si="11"/>
        <v>4521.9279820197871</v>
      </c>
      <c r="I314" s="4">
        <f t="shared" si="12"/>
        <v>337.92798201978712</v>
      </c>
    </row>
    <row r="315" spans="1:9" x14ac:dyDescent="0.25">
      <c r="A315" s="1">
        <v>40408.613877314812</v>
      </c>
      <c r="B315" s="2">
        <f t="shared" si="10"/>
        <v>6350.9999997681007</v>
      </c>
      <c r="C315">
        <v>40.390999999999998</v>
      </c>
      <c r="D315">
        <v>-109.5895</v>
      </c>
      <c r="E315">
        <v>31</v>
      </c>
      <c r="F315">
        <v>49</v>
      </c>
      <c r="G315">
        <v>4136</v>
      </c>
      <c r="H315" s="4">
        <f t="shared" si="11"/>
        <v>4486.841676538701</v>
      </c>
      <c r="I315" s="4">
        <f t="shared" si="12"/>
        <v>350.84167653870099</v>
      </c>
    </row>
    <row r="316" spans="1:9" x14ac:dyDescent="0.25">
      <c r="A316" s="1">
        <v>40408.614027777781</v>
      </c>
      <c r="B316" s="2">
        <f t="shared" si="10"/>
        <v>6364.0000002924353</v>
      </c>
      <c r="C316">
        <v>40.391829999999999</v>
      </c>
      <c r="D316">
        <v>-109.58833</v>
      </c>
      <c r="E316">
        <v>39</v>
      </c>
      <c r="F316">
        <v>60</v>
      </c>
      <c r="G316">
        <v>4083</v>
      </c>
      <c r="H316" s="4">
        <f t="shared" si="11"/>
        <v>4452.0276091945598</v>
      </c>
      <c r="I316" s="4">
        <f t="shared" si="12"/>
        <v>369.02760919455977</v>
      </c>
    </row>
    <row r="317" spans="1:9" x14ac:dyDescent="0.25">
      <c r="A317" s="1">
        <v>40408.614189814813</v>
      </c>
      <c r="B317" s="2">
        <f t="shared" si="10"/>
        <v>6377.9999997932464</v>
      </c>
      <c r="C317">
        <v>40.392330000000001</v>
      </c>
      <c r="D317">
        <v>-109.58667</v>
      </c>
      <c r="E317">
        <v>44</v>
      </c>
      <c r="F317">
        <v>76</v>
      </c>
      <c r="G317">
        <v>4012</v>
      </c>
      <c r="H317" s="4">
        <f t="shared" si="11"/>
        <v>4414.8375745153053</v>
      </c>
      <c r="I317" s="4">
        <f t="shared" si="12"/>
        <v>402.83757451530528</v>
      </c>
    </row>
    <row r="318" spans="1:9" x14ac:dyDescent="0.25">
      <c r="A318" s="1">
        <v>40408.614340277774</v>
      </c>
      <c r="B318" s="2">
        <f t="shared" si="10"/>
        <v>6390.9999996889383</v>
      </c>
      <c r="C318">
        <v>40.392499999999998</v>
      </c>
      <c r="D318">
        <v>-109.58450000000001</v>
      </c>
      <c r="E318">
        <v>48</v>
      </c>
      <c r="F318">
        <v>84</v>
      </c>
      <c r="G318">
        <v>3949</v>
      </c>
      <c r="H318" s="4">
        <f t="shared" si="11"/>
        <v>4380.5821992849287</v>
      </c>
      <c r="I318" s="4">
        <f t="shared" si="12"/>
        <v>431.58219928492872</v>
      </c>
    </row>
    <row r="319" spans="1:9" x14ac:dyDescent="0.25">
      <c r="A319" s="1">
        <v>40408.614490740743</v>
      </c>
      <c r="B319" s="2">
        <f t="shared" si="10"/>
        <v>6404.0000002132729</v>
      </c>
      <c r="C319">
        <v>40.392829999999996</v>
      </c>
      <c r="D319">
        <v>-109.58283</v>
      </c>
      <c r="E319">
        <v>43</v>
      </c>
      <c r="F319">
        <v>67</v>
      </c>
      <c r="G319">
        <v>3903</v>
      </c>
      <c r="H319" s="4">
        <f t="shared" si="11"/>
        <v>4346.5926149209672</v>
      </c>
      <c r="I319" s="4">
        <f t="shared" si="12"/>
        <v>443.59261492096721</v>
      </c>
    </row>
    <row r="320" spans="1:9" x14ac:dyDescent="0.25">
      <c r="A320" s="1">
        <v>40408.614641203705</v>
      </c>
      <c r="B320" s="2">
        <f t="shared" si="10"/>
        <v>6417.0000001089647</v>
      </c>
      <c r="C320">
        <v>40.393329999999999</v>
      </c>
      <c r="D320">
        <v>-109.58117</v>
      </c>
      <c r="E320">
        <v>41</v>
      </c>
      <c r="F320">
        <v>75</v>
      </c>
      <c r="G320">
        <v>3846</v>
      </c>
      <c r="H320" s="4">
        <f t="shared" si="11"/>
        <v>4312.8667623874135</v>
      </c>
      <c r="I320" s="4">
        <f t="shared" si="12"/>
        <v>466.86676238741347</v>
      </c>
    </row>
    <row r="321" spans="1:9" x14ac:dyDescent="0.25">
      <c r="A321" s="1">
        <v>40408.614791666667</v>
      </c>
      <c r="B321" s="2">
        <f t="shared" si="10"/>
        <v>6430.0000000046566</v>
      </c>
      <c r="C321">
        <v>40.393830000000001</v>
      </c>
      <c r="D321">
        <v>-109.57966999999999</v>
      </c>
      <c r="E321">
        <v>43</v>
      </c>
      <c r="F321">
        <v>69</v>
      </c>
      <c r="G321">
        <v>3796</v>
      </c>
      <c r="H321" s="4">
        <f t="shared" si="11"/>
        <v>4279.4025937128927</v>
      </c>
      <c r="I321" s="4">
        <f t="shared" si="12"/>
        <v>483.40259371289267</v>
      </c>
    </row>
    <row r="322" spans="1:9" x14ac:dyDescent="0.25">
      <c r="A322" s="1">
        <v>40408.614953703705</v>
      </c>
      <c r="B322" s="2">
        <f t="shared" si="10"/>
        <v>6444.0000001341105</v>
      </c>
      <c r="C322">
        <v>40.393999999999998</v>
      </c>
      <c r="D322">
        <v>-109.57832999999999</v>
      </c>
      <c r="E322">
        <v>17</v>
      </c>
      <c r="F322">
        <v>89</v>
      </c>
      <c r="G322">
        <v>3740</v>
      </c>
      <c r="H322" s="4">
        <f t="shared" si="11"/>
        <v>4243.6545813568082</v>
      </c>
      <c r="I322" s="4">
        <f t="shared" si="12"/>
        <v>503.65458135680819</v>
      </c>
    </row>
    <row r="323" spans="1:9" x14ac:dyDescent="0.25">
      <c r="A323" s="1">
        <v>40408.615104166667</v>
      </c>
      <c r="B323" s="2">
        <f t="shared" si="10"/>
        <v>6457.0000000298023</v>
      </c>
      <c r="C323">
        <v>40.394500000000001</v>
      </c>
      <c r="D323">
        <v>-109.5775</v>
      </c>
      <c r="E323">
        <v>35</v>
      </c>
      <c r="F323">
        <v>39</v>
      </c>
      <c r="G323">
        <v>3675</v>
      </c>
      <c r="H323" s="4">
        <f t="shared" si="11"/>
        <v>4210.7274401927461</v>
      </c>
      <c r="I323" s="4">
        <f t="shared" si="12"/>
        <v>535.72744019274614</v>
      </c>
    </row>
    <row r="324" spans="1:9" x14ac:dyDescent="0.25">
      <c r="A324" s="1">
        <v>40408.615254629629</v>
      </c>
      <c r="B324" s="2">
        <f t="shared" ref="B324:B376" si="13">(A324-$B$1)*24*3600</f>
        <v>6469.9999999254942</v>
      </c>
      <c r="C324">
        <v>40.395330000000001</v>
      </c>
      <c r="D324">
        <v>-109.57666999999999</v>
      </c>
      <c r="E324">
        <v>20</v>
      </c>
      <c r="F324">
        <v>39</v>
      </c>
      <c r="G324">
        <v>3624</v>
      </c>
      <c r="H324" s="4">
        <f t="shared" si="11"/>
        <v>4178.0557855685138</v>
      </c>
      <c r="I324" s="4">
        <f t="shared" si="12"/>
        <v>554.05578556851378</v>
      </c>
    </row>
    <row r="325" spans="1:9" x14ac:dyDescent="0.25">
      <c r="A325" s="1">
        <v>40408.615405092591</v>
      </c>
      <c r="B325" s="2">
        <f t="shared" si="13"/>
        <v>6482.9999998211861</v>
      </c>
      <c r="C325">
        <v>40.396000000000001</v>
      </c>
      <c r="D325">
        <v>-109.57567</v>
      </c>
      <c r="E325">
        <v>41</v>
      </c>
      <c r="F325">
        <v>49</v>
      </c>
      <c r="G325">
        <v>3568</v>
      </c>
      <c r="H325" s="4">
        <f t="shared" si="11"/>
        <v>4145.6376351264107</v>
      </c>
      <c r="I325" s="4">
        <f t="shared" si="12"/>
        <v>577.63763512641071</v>
      </c>
    </row>
    <row r="326" spans="1:9" x14ac:dyDescent="0.25">
      <c r="A326" s="1">
        <v>40408.615567129629</v>
      </c>
      <c r="B326" s="2">
        <f t="shared" si="13"/>
        <v>6496.9999999506399</v>
      </c>
      <c r="C326">
        <v>40.396500000000003</v>
      </c>
      <c r="D326">
        <v>-109.574</v>
      </c>
      <c r="E326">
        <v>41</v>
      </c>
      <c r="F326">
        <v>83</v>
      </c>
      <c r="G326">
        <v>3520</v>
      </c>
      <c r="H326" s="4">
        <f t="shared" si="11"/>
        <v>4111.0070290642298</v>
      </c>
      <c r="I326" s="4">
        <f t="shared" si="12"/>
        <v>591.00702906422976</v>
      </c>
    </row>
    <row r="327" spans="1:9" x14ac:dyDescent="0.25">
      <c r="A327" s="1">
        <v>40408.615717592591</v>
      </c>
      <c r="B327" s="2">
        <f t="shared" si="13"/>
        <v>6509.9999998463318</v>
      </c>
      <c r="C327">
        <v>40.396999999999998</v>
      </c>
      <c r="D327">
        <v>-109.57217</v>
      </c>
      <c r="E327">
        <v>43</v>
      </c>
      <c r="F327">
        <v>59</v>
      </c>
      <c r="G327">
        <v>3466</v>
      </c>
      <c r="H327" s="4">
        <f t="shared" si="11"/>
        <v>4079.1091198029217</v>
      </c>
      <c r="I327" s="4">
        <f t="shared" si="12"/>
        <v>613.10911980292167</v>
      </c>
    </row>
    <row r="328" spans="1:9" x14ac:dyDescent="0.25">
      <c r="A328" s="1">
        <v>40408.615868055553</v>
      </c>
      <c r="B328" s="2">
        <f t="shared" si="13"/>
        <v>6522.9999997420236</v>
      </c>
      <c r="C328">
        <v>40.397669999999998</v>
      </c>
      <c r="D328">
        <v>-109.5705</v>
      </c>
      <c r="E328">
        <v>43</v>
      </c>
      <c r="F328">
        <v>76</v>
      </c>
      <c r="G328">
        <v>3414</v>
      </c>
      <c r="H328" s="4">
        <f t="shared" si="11"/>
        <v>4047.4587111194651</v>
      </c>
      <c r="I328" s="4">
        <f t="shared" si="12"/>
        <v>633.45871111946508</v>
      </c>
    </row>
    <row r="329" spans="1:9" x14ac:dyDescent="0.25">
      <c r="A329" s="1">
        <v>40408.616030092591</v>
      </c>
      <c r="B329" s="2">
        <f t="shared" si="13"/>
        <v>6536.9999998714775</v>
      </c>
      <c r="C329">
        <v>40.397669999999998</v>
      </c>
      <c r="D329">
        <v>-109.569</v>
      </c>
      <c r="E329">
        <v>28</v>
      </c>
      <c r="F329">
        <v>93</v>
      </c>
      <c r="G329">
        <v>3366</v>
      </c>
      <c r="H329" s="4">
        <f t="shared" si="11"/>
        <v>4013.6482432218168</v>
      </c>
      <c r="I329" s="4">
        <f t="shared" si="12"/>
        <v>647.64824322181676</v>
      </c>
    </row>
    <row r="330" spans="1:9" x14ac:dyDescent="0.25">
      <c r="A330" s="1">
        <v>40408.616168981483</v>
      </c>
      <c r="B330" s="2">
        <f t="shared" si="13"/>
        <v>6549.0000001620501</v>
      </c>
      <c r="C330">
        <v>40.400500000000001</v>
      </c>
      <c r="D330">
        <v>-109.572</v>
      </c>
      <c r="E330">
        <v>31</v>
      </c>
      <c r="F330">
        <v>92</v>
      </c>
      <c r="G330">
        <v>2856</v>
      </c>
      <c r="H330" s="4">
        <f t="shared" si="11"/>
        <v>3984.8927273119134</v>
      </c>
      <c r="I330" s="4">
        <f t="shared" si="12"/>
        <v>1128.8927273119134</v>
      </c>
    </row>
    <row r="331" spans="1:9" x14ac:dyDescent="0.25">
      <c r="A331" s="1">
        <v>40408.616481481484</v>
      </c>
      <c r="B331" s="2">
        <f t="shared" si="13"/>
        <v>6576.0000001871958</v>
      </c>
      <c r="C331">
        <v>40.399329999999999</v>
      </c>
      <c r="D331">
        <v>-109.56533</v>
      </c>
      <c r="E331">
        <v>52</v>
      </c>
      <c r="F331">
        <v>83</v>
      </c>
      <c r="G331">
        <v>3084</v>
      </c>
      <c r="H331" s="4">
        <f t="shared" si="11"/>
        <v>3920.9438200014574</v>
      </c>
      <c r="I331" s="4">
        <f t="shared" si="12"/>
        <v>836.94382000145742</v>
      </c>
    </row>
    <row r="332" spans="1:9" x14ac:dyDescent="0.25">
      <c r="A332" s="1">
        <v>40408.616643518515</v>
      </c>
      <c r="B332" s="2">
        <f t="shared" si="13"/>
        <v>6589.9999996880069</v>
      </c>
      <c r="C332">
        <v>40.399329999999999</v>
      </c>
      <c r="D332">
        <v>-109.563</v>
      </c>
      <c r="E332">
        <v>44</v>
      </c>
      <c r="F332">
        <v>87</v>
      </c>
      <c r="G332">
        <v>3109</v>
      </c>
      <c r="H332" s="4">
        <f t="shared" si="11"/>
        <v>3888.1901963850828</v>
      </c>
      <c r="I332" s="4">
        <f t="shared" si="12"/>
        <v>779.1901963850828</v>
      </c>
    </row>
    <row r="333" spans="1:9" x14ac:dyDescent="0.25">
      <c r="A333" s="1">
        <v>40408.616793981484</v>
      </c>
      <c r="B333" s="2">
        <f t="shared" si="13"/>
        <v>6603.0000002123415</v>
      </c>
      <c r="C333">
        <v>40.399169999999998</v>
      </c>
      <c r="D333">
        <v>-109.56133</v>
      </c>
      <c r="E333">
        <v>26</v>
      </c>
      <c r="F333">
        <v>99</v>
      </c>
      <c r="G333">
        <v>3086</v>
      </c>
      <c r="H333" s="4">
        <f t="shared" si="11"/>
        <v>3858.0211543055316</v>
      </c>
      <c r="I333" s="4">
        <f t="shared" si="12"/>
        <v>772.02115430553158</v>
      </c>
    </row>
    <row r="334" spans="1:9" x14ac:dyDescent="0.25">
      <c r="A334" s="1">
        <v>40408.616944444446</v>
      </c>
      <c r="B334" s="2">
        <f t="shared" si="13"/>
        <v>6616.0000001080334</v>
      </c>
      <c r="C334">
        <v>40.399169999999998</v>
      </c>
      <c r="D334">
        <v>-109.55983000000001</v>
      </c>
      <c r="E334">
        <v>39</v>
      </c>
      <c r="F334">
        <v>92</v>
      </c>
      <c r="G334">
        <v>3043</v>
      </c>
      <c r="H334" s="4">
        <f t="shared" si="11"/>
        <v>3828.0861997218467</v>
      </c>
      <c r="I334" s="4">
        <f t="shared" si="12"/>
        <v>785.0861997218467</v>
      </c>
    </row>
    <row r="335" spans="1:9" x14ac:dyDescent="0.25">
      <c r="A335" s="1">
        <v>40408.617094907408</v>
      </c>
      <c r="B335" s="2">
        <f t="shared" si="13"/>
        <v>6629.0000000037253</v>
      </c>
      <c r="C335">
        <v>40.399000000000001</v>
      </c>
      <c r="D335">
        <v>-109.55867000000001</v>
      </c>
      <c r="E335">
        <v>24</v>
      </c>
      <c r="F335">
        <v>98</v>
      </c>
      <c r="G335">
        <v>2988</v>
      </c>
      <c r="H335" s="4">
        <f t="shared" si="11"/>
        <v>3798.3835148614453</v>
      </c>
      <c r="I335" s="4">
        <f t="shared" si="12"/>
        <v>810.38351486144529</v>
      </c>
    </row>
    <row r="336" spans="1:9" x14ac:dyDescent="0.25">
      <c r="A336" s="1">
        <v>40408.617245370369</v>
      </c>
      <c r="B336" s="2">
        <f t="shared" si="13"/>
        <v>6641.9999998994172</v>
      </c>
      <c r="C336">
        <v>40.399329999999999</v>
      </c>
      <c r="D336">
        <v>-109.55783</v>
      </c>
      <c r="E336">
        <v>33</v>
      </c>
      <c r="F336">
        <v>47</v>
      </c>
      <c r="G336">
        <v>2938</v>
      </c>
      <c r="H336" s="4">
        <f t="shared" si="11"/>
        <v>3768.9112975093194</v>
      </c>
      <c r="I336" s="4">
        <f t="shared" si="12"/>
        <v>830.91129750931941</v>
      </c>
    </row>
    <row r="337" spans="1:9" x14ac:dyDescent="0.25">
      <c r="A337" s="1">
        <v>40408.617395833331</v>
      </c>
      <c r="B337" s="2">
        <f t="shared" si="13"/>
        <v>6654.999999795109</v>
      </c>
      <c r="C337">
        <v>40.399830000000001</v>
      </c>
      <c r="D337">
        <v>-109.55616999999999</v>
      </c>
      <c r="E337">
        <v>39</v>
      </c>
      <c r="F337">
        <v>83</v>
      </c>
      <c r="G337">
        <v>2893</v>
      </c>
      <c r="H337" s="4">
        <f t="shared" si="11"/>
        <v>3739.667759434114</v>
      </c>
      <c r="I337" s="4">
        <f t="shared" si="12"/>
        <v>846.66775943411403</v>
      </c>
    </row>
    <row r="338" spans="1:9" x14ac:dyDescent="0.25">
      <c r="A338" s="1">
        <v>40408.617546296293</v>
      </c>
      <c r="B338" s="2">
        <f t="shared" si="13"/>
        <v>6667.9999996908009</v>
      </c>
      <c r="C338">
        <v>40.399830000000001</v>
      </c>
      <c r="D338">
        <v>-109.5545</v>
      </c>
      <c r="E338">
        <v>33</v>
      </c>
      <c r="F338">
        <v>92</v>
      </c>
      <c r="G338">
        <v>2838</v>
      </c>
      <c r="H338" s="4">
        <f t="shared" si="11"/>
        <v>3710.6511262796284</v>
      </c>
      <c r="I338" s="4">
        <f t="shared" si="12"/>
        <v>872.65112627962844</v>
      </c>
    </row>
    <row r="339" spans="1:9" x14ac:dyDescent="0.25">
      <c r="A339" s="1">
        <v>40408.617708333331</v>
      </c>
      <c r="B339" s="2">
        <f t="shared" si="13"/>
        <v>6681.9999998202547</v>
      </c>
      <c r="C339">
        <v>40.399830000000001</v>
      </c>
      <c r="D339">
        <v>-109.5535</v>
      </c>
      <c r="E339">
        <v>15</v>
      </c>
      <c r="F339">
        <v>97</v>
      </c>
      <c r="G339">
        <v>2791</v>
      </c>
      <c r="H339" s="4">
        <f t="shared" si="11"/>
        <v>3679.6541823355747</v>
      </c>
      <c r="I339" s="4">
        <f t="shared" si="12"/>
        <v>888.65418233557466</v>
      </c>
    </row>
    <row r="340" spans="1:9" x14ac:dyDescent="0.25">
      <c r="A340" s="1">
        <v>40408.617881944447</v>
      </c>
      <c r="B340" s="2">
        <f t="shared" si="13"/>
        <v>6697.0000001834705</v>
      </c>
      <c r="C340">
        <v>40.399830000000001</v>
      </c>
      <c r="D340">
        <v>-109.55267000000001</v>
      </c>
      <c r="E340">
        <v>17</v>
      </c>
      <c r="F340">
        <v>45</v>
      </c>
      <c r="G340">
        <v>2733</v>
      </c>
      <c r="H340" s="4">
        <f t="shared" si="11"/>
        <v>3646.7304497320174</v>
      </c>
      <c r="I340" s="4">
        <f t="shared" si="12"/>
        <v>913.73044973201741</v>
      </c>
    </row>
    <row r="341" spans="1:9" x14ac:dyDescent="0.25">
      <c r="A341" s="1">
        <v>40408.618020833332</v>
      </c>
      <c r="B341" s="2">
        <f t="shared" si="13"/>
        <v>6708.9999998454005</v>
      </c>
      <c r="C341">
        <v>40.400329999999997</v>
      </c>
      <c r="D341">
        <v>-109.55200000000001</v>
      </c>
      <c r="E341">
        <v>26</v>
      </c>
      <c r="F341">
        <v>38</v>
      </c>
      <c r="G341">
        <v>2668</v>
      </c>
      <c r="H341" s="4">
        <f t="shared" si="11"/>
        <v>3620.6036933153987</v>
      </c>
      <c r="I341" s="4">
        <f t="shared" si="12"/>
        <v>952.60369331539869</v>
      </c>
    </row>
    <row r="342" spans="1:9" x14ac:dyDescent="0.25">
      <c r="A342" s="1">
        <v>40408.618171296293</v>
      </c>
      <c r="B342" s="2">
        <f t="shared" si="13"/>
        <v>6721.9999997410923</v>
      </c>
      <c r="C342">
        <v>40.400669999999998</v>
      </c>
      <c r="D342">
        <v>-109.55167</v>
      </c>
      <c r="E342">
        <v>6</v>
      </c>
      <c r="F342">
        <v>51</v>
      </c>
      <c r="G342">
        <v>2644</v>
      </c>
      <c r="H342" s="4">
        <f t="shared" si="11"/>
        <v>3592.5108957930292</v>
      </c>
      <c r="I342" s="4">
        <f t="shared" si="12"/>
        <v>948.51089579302925</v>
      </c>
    </row>
    <row r="343" spans="1:9" x14ac:dyDescent="0.25">
      <c r="A343" s="1">
        <v>40408.618333333332</v>
      </c>
      <c r="B343" s="2">
        <f t="shared" si="13"/>
        <v>6735.9999998705462</v>
      </c>
      <c r="C343">
        <v>40.401000000000003</v>
      </c>
      <c r="D343">
        <v>-109.55132999999999</v>
      </c>
      <c r="E343">
        <v>22</v>
      </c>
      <c r="F343">
        <v>44</v>
      </c>
      <c r="G343">
        <v>2576</v>
      </c>
      <c r="H343" s="4">
        <f t="shared" si="11"/>
        <v>3562.5008368934878</v>
      </c>
      <c r="I343" s="4">
        <f t="shared" si="12"/>
        <v>986.50083689348776</v>
      </c>
    </row>
    <row r="344" spans="1:9" x14ac:dyDescent="0.25">
      <c r="A344" s="1">
        <v>40408.618472222224</v>
      </c>
      <c r="B344" s="2">
        <f t="shared" si="13"/>
        <v>6748.0000001611188</v>
      </c>
      <c r="C344">
        <v>40.401499999999999</v>
      </c>
      <c r="D344">
        <v>-109.5505</v>
      </c>
      <c r="E344">
        <v>28</v>
      </c>
      <c r="F344">
        <v>84</v>
      </c>
      <c r="G344">
        <v>2536</v>
      </c>
      <c r="H344" s="4">
        <f t="shared" si="11"/>
        <v>3536.9775365725559</v>
      </c>
      <c r="I344" s="4">
        <f t="shared" si="12"/>
        <v>1000.9775365725559</v>
      </c>
    </row>
    <row r="345" spans="1:9" x14ac:dyDescent="0.25">
      <c r="A345" s="1">
        <v>40408.618645833332</v>
      </c>
      <c r="B345" s="2">
        <f t="shared" si="13"/>
        <v>6762.9999998956919</v>
      </c>
      <c r="C345">
        <v>40.40117</v>
      </c>
      <c r="D345">
        <v>-109.54967000000001</v>
      </c>
      <c r="E345">
        <v>17</v>
      </c>
      <c r="F345">
        <v>127</v>
      </c>
      <c r="G345">
        <v>2486</v>
      </c>
      <c r="H345" s="4">
        <f t="shared" si="11"/>
        <v>3505.3304056167613</v>
      </c>
      <c r="I345" s="4">
        <f t="shared" si="12"/>
        <v>1019.3304056167613</v>
      </c>
    </row>
    <row r="346" spans="1:9" x14ac:dyDescent="0.25">
      <c r="A346" s="1">
        <v>40408.618935185186</v>
      </c>
      <c r="B346" s="2">
        <f t="shared" si="13"/>
        <v>6788.0000000819564</v>
      </c>
      <c r="C346">
        <v>40.401829999999997</v>
      </c>
      <c r="D346">
        <v>-109.54933</v>
      </c>
      <c r="E346">
        <v>22</v>
      </c>
      <c r="F346">
        <v>28</v>
      </c>
      <c r="G346">
        <v>2391</v>
      </c>
      <c r="H346" s="4">
        <f t="shared" si="11"/>
        <v>3453.2131848995823</v>
      </c>
      <c r="I346" s="4">
        <f t="shared" si="12"/>
        <v>1062.2131848995823</v>
      </c>
    </row>
    <row r="347" spans="1:9" x14ac:dyDescent="0.25">
      <c r="A347" s="1">
        <v>40408.619085648148</v>
      </c>
      <c r="B347" s="2">
        <f t="shared" si="13"/>
        <v>6800.9999999776483</v>
      </c>
      <c r="C347">
        <v>40.402000000000001</v>
      </c>
      <c r="D347">
        <v>-109.5485</v>
      </c>
      <c r="E347">
        <v>15</v>
      </c>
      <c r="F347">
        <v>96</v>
      </c>
      <c r="G347">
        <v>2354</v>
      </c>
      <c r="H347" s="4">
        <f t="shared" si="11"/>
        <v>3426.419194995618</v>
      </c>
      <c r="I347" s="4">
        <f t="shared" si="12"/>
        <v>1072.419194995618</v>
      </c>
    </row>
    <row r="348" spans="1:9" x14ac:dyDescent="0.25">
      <c r="A348" s="1">
        <v>40408.61923611111</v>
      </c>
      <c r="B348" s="2">
        <f t="shared" si="13"/>
        <v>6813.9999998733401</v>
      </c>
      <c r="C348">
        <v>40.401829999999997</v>
      </c>
      <c r="D348">
        <v>-109.54833000000001</v>
      </c>
      <c r="E348">
        <v>6</v>
      </c>
      <c r="F348">
        <v>146</v>
      </c>
      <c r="G348">
        <v>2294</v>
      </c>
      <c r="H348" s="4">
        <f t="shared" si="11"/>
        <v>3399.8331036071877</v>
      </c>
      <c r="I348" s="4">
        <f t="shared" si="12"/>
        <v>1105.8331036071877</v>
      </c>
    </row>
    <row r="349" spans="1:9" x14ac:dyDescent="0.25">
      <c r="A349" s="1">
        <v>40408.619409722225</v>
      </c>
      <c r="B349" s="2">
        <f t="shared" si="13"/>
        <v>6829.0000002365559</v>
      </c>
      <c r="C349">
        <v>40.402500000000003</v>
      </c>
      <c r="D349">
        <v>-109.54817</v>
      </c>
      <c r="E349">
        <v>22</v>
      </c>
      <c r="F349">
        <v>28</v>
      </c>
      <c r="G349">
        <v>2248</v>
      </c>
      <c r="H349" s="4">
        <f t="shared" si="11"/>
        <v>3369.4130721441156</v>
      </c>
      <c r="I349" s="4">
        <f t="shared" si="12"/>
        <v>1121.4130721441156</v>
      </c>
    </row>
    <row r="350" spans="1:9" x14ac:dyDescent="0.25">
      <c r="A350" s="1">
        <v>40408.619560185187</v>
      </c>
      <c r="B350" s="2">
        <f t="shared" si="13"/>
        <v>6842.0000001322478</v>
      </c>
      <c r="C350">
        <v>40.402830000000002</v>
      </c>
      <c r="D350">
        <v>-109.54767</v>
      </c>
      <c r="E350">
        <v>4</v>
      </c>
      <c r="F350">
        <v>79</v>
      </c>
      <c r="G350">
        <v>2199</v>
      </c>
      <c r="H350" s="4">
        <f t="shared" si="11"/>
        <v>3343.2692996622695</v>
      </c>
      <c r="I350" s="4">
        <f t="shared" si="12"/>
        <v>1144.2692996622695</v>
      </c>
    </row>
    <row r="351" spans="1:9" x14ac:dyDescent="0.25">
      <c r="A351" s="1">
        <v>40408.619699074072</v>
      </c>
      <c r="B351" s="2">
        <f t="shared" si="13"/>
        <v>6853.9999997941777</v>
      </c>
      <c r="C351">
        <v>40.402999999999999</v>
      </c>
      <c r="D351">
        <v>-109.548</v>
      </c>
      <c r="E351">
        <v>15</v>
      </c>
      <c r="F351">
        <v>309</v>
      </c>
      <c r="G351">
        <v>2150</v>
      </c>
      <c r="H351" s="4">
        <f t="shared" si="11"/>
        <v>3319.3166703600814</v>
      </c>
      <c r="I351" s="4">
        <f t="shared" si="12"/>
        <v>1169.3166703600814</v>
      </c>
    </row>
    <row r="352" spans="1:9" x14ac:dyDescent="0.25">
      <c r="A352" s="1">
        <v>40408.619849537034</v>
      </c>
      <c r="B352" s="2">
        <f t="shared" si="13"/>
        <v>6866.9999996898696</v>
      </c>
      <c r="C352">
        <v>40.403669999999998</v>
      </c>
      <c r="D352">
        <v>-109.5485</v>
      </c>
      <c r="E352">
        <v>24</v>
      </c>
      <c r="F352">
        <v>334</v>
      </c>
      <c r="G352">
        <v>2099</v>
      </c>
      <c r="H352" s="4">
        <f t="shared" si="11"/>
        <v>3293.5616032409698</v>
      </c>
      <c r="I352" s="4">
        <f t="shared" si="12"/>
        <v>1194.5616032409698</v>
      </c>
    </row>
    <row r="353" spans="1:9" x14ac:dyDescent="0.25">
      <c r="A353" s="1">
        <v>40408.620000000003</v>
      </c>
      <c r="B353" s="2">
        <f t="shared" si="13"/>
        <v>6880.0000002142042</v>
      </c>
      <c r="C353">
        <v>40.404499999999999</v>
      </c>
      <c r="D353">
        <v>-109.54917</v>
      </c>
      <c r="E353">
        <v>9</v>
      </c>
      <c r="F353">
        <v>212</v>
      </c>
      <c r="G353">
        <v>1995</v>
      </c>
      <c r="H353" s="4">
        <f t="shared" si="11"/>
        <v>3268.006372251456</v>
      </c>
      <c r="I353" s="4">
        <f t="shared" si="12"/>
        <v>1273.006372251456</v>
      </c>
    </row>
    <row r="354" spans="1:9" x14ac:dyDescent="0.25">
      <c r="A354" s="1">
        <v>40408.620462962965</v>
      </c>
      <c r="B354" s="2">
        <f t="shared" si="13"/>
        <v>6920.0000001350418</v>
      </c>
      <c r="C354">
        <v>40.405000000000001</v>
      </c>
      <c r="D354">
        <v>-109.54949999999999</v>
      </c>
      <c r="E354">
        <v>9</v>
      </c>
      <c r="F354">
        <v>49</v>
      </c>
      <c r="G354">
        <v>1905</v>
      </c>
      <c r="H354" s="4">
        <f t="shared" si="11"/>
        <v>3190.6119211405098</v>
      </c>
      <c r="I354" s="4">
        <f t="shared" si="12"/>
        <v>1285.6119211405098</v>
      </c>
    </row>
    <row r="355" spans="1:9" x14ac:dyDescent="0.25">
      <c r="A355" s="1">
        <v>40408.620636574073</v>
      </c>
      <c r="B355" s="2">
        <f t="shared" si="13"/>
        <v>6934.9999998696148</v>
      </c>
      <c r="C355">
        <v>40.404829999999997</v>
      </c>
      <c r="D355">
        <v>-109.54949999999999</v>
      </c>
      <c r="E355">
        <v>15</v>
      </c>
      <c r="F355">
        <v>232</v>
      </c>
      <c r="G355">
        <v>1855</v>
      </c>
      <c r="H355" s="4">
        <f t="shared" si="11"/>
        <v>3162.0638989228451</v>
      </c>
      <c r="I355" s="4">
        <f t="shared" si="12"/>
        <v>1307.0638989228451</v>
      </c>
    </row>
    <row r="356" spans="1:9" x14ac:dyDescent="0.25">
      <c r="A356" s="1">
        <v>40408.620763888888</v>
      </c>
      <c r="B356" s="2">
        <f t="shared" si="13"/>
        <v>6945.9999999264255</v>
      </c>
      <c r="C356">
        <v>40.404829999999997</v>
      </c>
      <c r="D356">
        <v>-109.55</v>
      </c>
      <c r="E356">
        <v>13</v>
      </c>
      <c r="F356">
        <v>297</v>
      </c>
      <c r="G356">
        <v>1804</v>
      </c>
      <c r="H356" s="4">
        <f t="shared" si="11"/>
        <v>3141.2911539003844</v>
      </c>
      <c r="I356" s="4">
        <f t="shared" si="12"/>
        <v>1337.2911539003844</v>
      </c>
    </row>
    <row r="357" spans="1:9" x14ac:dyDescent="0.25">
      <c r="A357" s="1">
        <v>40408.620949074073</v>
      </c>
      <c r="B357" s="2">
        <f t="shared" si="13"/>
        <v>6961.9999998947605</v>
      </c>
      <c r="C357">
        <v>40.404829999999997</v>
      </c>
      <c r="D357">
        <v>-109.55067</v>
      </c>
      <c r="E357">
        <v>13</v>
      </c>
      <c r="F357">
        <v>268</v>
      </c>
      <c r="G357">
        <v>1756</v>
      </c>
      <c r="H357" s="4">
        <f t="shared" si="11"/>
        <v>3111.3196141906556</v>
      </c>
      <c r="I357" s="4">
        <f t="shared" si="12"/>
        <v>1355.3196141906556</v>
      </c>
    </row>
    <row r="358" spans="1:9" s="5" customFormat="1" x14ac:dyDescent="0.25">
      <c r="A358" s="3">
        <v>40408.621076388888</v>
      </c>
      <c r="B358" s="4">
        <f t="shared" si="13"/>
        <v>6972.9999999515712</v>
      </c>
      <c r="C358" s="5">
        <v>40.405169999999998</v>
      </c>
      <c r="D358" s="5">
        <v>-109.55083</v>
      </c>
      <c r="E358" s="5">
        <v>13</v>
      </c>
      <c r="F358" s="5">
        <v>340</v>
      </c>
      <c r="G358" s="5">
        <v>1705</v>
      </c>
      <c r="H358" s="4">
        <f t="shared" si="11"/>
        <v>3090.8802267858064</v>
      </c>
      <c r="I358" s="4">
        <f t="shared" si="12"/>
        <v>1385.8802267858064</v>
      </c>
    </row>
    <row r="359" spans="1:9" x14ac:dyDescent="0.25">
      <c r="A359" s="1">
        <v>40408.62122685185</v>
      </c>
      <c r="B359" s="2">
        <f t="shared" si="13"/>
        <v>6985.9999998472631</v>
      </c>
      <c r="C359">
        <v>40.405329999999999</v>
      </c>
      <c r="D359">
        <v>-109.551</v>
      </c>
      <c r="E359">
        <v>0</v>
      </c>
      <c r="F359">
        <v>8</v>
      </c>
      <c r="G359">
        <v>1698</v>
      </c>
    </row>
    <row r="360" spans="1:9" x14ac:dyDescent="0.25">
      <c r="A360" s="1">
        <v>40408.623831018522</v>
      </c>
      <c r="B360" s="2">
        <f t="shared" si="13"/>
        <v>7211.0000002663583</v>
      </c>
      <c r="C360">
        <v>40.405329999999999</v>
      </c>
      <c r="D360">
        <v>-109.55083</v>
      </c>
      <c r="E360">
        <v>0</v>
      </c>
      <c r="F360">
        <v>8</v>
      </c>
      <c r="G360">
        <v>1696</v>
      </c>
    </row>
    <row r="361" spans="1:9" x14ac:dyDescent="0.25">
      <c r="A361" s="1">
        <v>40408.625057870369</v>
      </c>
      <c r="B361" s="2">
        <f t="shared" si="13"/>
        <v>7316.9999998994172</v>
      </c>
      <c r="C361">
        <v>40.405329999999999</v>
      </c>
      <c r="D361">
        <v>-109.551</v>
      </c>
      <c r="E361">
        <v>0</v>
      </c>
      <c r="F361">
        <v>8</v>
      </c>
      <c r="G361">
        <v>1697</v>
      </c>
    </row>
    <row r="362" spans="1:9" x14ac:dyDescent="0.25">
      <c r="A362" s="1">
        <v>40408.638379629629</v>
      </c>
      <c r="B362" s="2">
        <f t="shared" si="13"/>
        <v>8467.9999999003485</v>
      </c>
      <c r="C362">
        <v>40.405169999999998</v>
      </c>
      <c r="D362">
        <v>-109.551</v>
      </c>
      <c r="E362">
        <v>0</v>
      </c>
      <c r="F362">
        <v>8</v>
      </c>
      <c r="G362">
        <v>1697</v>
      </c>
    </row>
    <row r="363" spans="1:9" x14ac:dyDescent="0.25">
      <c r="A363" s="1">
        <v>40408.63853009259</v>
      </c>
      <c r="B363" s="2">
        <f t="shared" si="13"/>
        <v>8480.9999997960404</v>
      </c>
      <c r="C363">
        <v>40.405329999999999</v>
      </c>
      <c r="D363">
        <v>-109.551</v>
      </c>
      <c r="E363">
        <v>0</v>
      </c>
      <c r="F363">
        <v>8</v>
      </c>
      <c r="G363">
        <v>1699</v>
      </c>
    </row>
    <row r="364" spans="1:9" x14ac:dyDescent="0.25">
      <c r="A364" s="1">
        <v>40408.638981481483</v>
      </c>
      <c r="B364" s="2">
        <f t="shared" si="13"/>
        <v>8520.0000001117587</v>
      </c>
      <c r="C364">
        <v>40.405169999999998</v>
      </c>
      <c r="D364">
        <v>-109.55083</v>
      </c>
      <c r="E364">
        <v>2</v>
      </c>
      <c r="F364">
        <v>8</v>
      </c>
      <c r="G364">
        <v>1705</v>
      </c>
    </row>
    <row r="365" spans="1:9" x14ac:dyDescent="0.25">
      <c r="A365" s="1">
        <v>40408.639131944445</v>
      </c>
      <c r="B365" s="2">
        <f t="shared" si="13"/>
        <v>8533.0000000074506</v>
      </c>
      <c r="C365">
        <v>40.405329999999999</v>
      </c>
      <c r="D365">
        <v>-109.551</v>
      </c>
      <c r="E365">
        <v>0</v>
      </c>
      <c r="F365">
        <v>8</v>
      </c>
      <c r="G365">
        <v>1700</v>
      </c>
    </row>
    <row r="366" spans="1:9" x14ac:dyDescent="0.25">
      <c r="A366" s="1">
        <v>40408.63989583333</v>
      </c>
      <c r="B366" s="2">
        <f t="shared" si="13"/>
        <v>8598.9999997196719</v>
      </c>
      <c r="C366">
        <v>40.405169999999998</v>
      </c>
      <c r="D366">
        <v>-109.551</v>
      </c>
      <c r="E366">
        <v>0</v>
      </c>
      <c r="F366">
        <v>8</v>
      </c>
      <c r="G366">
        <v>1707</v>
      </c>
    </row>
    <row r="367" spans="1:9" x14ac:dyDescent="0.25">
      <c r="A367" s="1">
        <v>40408.640057870369</v>
      </c>
      <c r="B367" s="2">
        <f t="shared" si="13"/>
        <v>8612.9999998491257</v>
      </c>
      <c r="C367">
        <v>40.405329999999999</v>
      </c>
      <c r="D367">
        <v>-109.551</v>
      </c>
      <c r="E367">
        <v>6</v>
      </c>
      <c r="F367">
        <v>320</v>
      </c>
      <c r="G367">
        <v>1684</v>
      </c>
    </row>
    <row r="368" spans="1:9" x14ac:dyDescent="0.25">
      <c r="A368" s="1">
        <v>40408.642199074071</v>
      </c>
      <c r="B368" s="2">
        <f t="shared" si="13"/>
        <v>8797.9999997187406</v>
      </c>
      <c r="C368">
        <v>40.405169999999998</v>
      </c>
      <c r="D368">
        <v>-109.55067</v>
      </c>
      <c r="E368">
        <v>4</v>
      </c>
      <c r="F368">
        <v>180</v>
      </c>
      <c r="G368">
        <v>1700</v>
      </c>
    </row>
    <row r="369" spans="1:7" x14ac:dyDescent="0.25">
      <c r="A369" s="1">
        <v>40408.64234953704</v>
      </c>
      <c r="B369" s="2">
        <f t="shared" si="13"/>
        <v>8811.0000002430752</v>
      </c>
      <c r="C369">
        <v>40.405169999999998</v>
      </c>
      <c r="D369">
        <v>-109.5505</v>
      </c>
      <c r="E369">
        <v>4</v>
      </c>
      <c r="F369">
        <v>180</v>
      </c>
      <c r="G369">
        <v>1700</v>
      </c>
    </row>
    <row r="370" spans="1:7" x14ac:dyDescent="0.25">
      <c r="A370" s="1">
        <v>40408.642650462964</v>
      </c>
      <c r="B370" s="2">
        <f t="shared" si="13"/>
        <v>8837.0000000344589</v>
      </c>
      <c r="C370">
        <v>40.405169999999998</v>
      </c>
      <c r="D370">
        <v>-109.55033</v>
      </c>
      <c r="E370">
        <v>0</v>
      </c>
      <c r="F370">
        <v>180</v>
      </c>
      <c r="G370">
        <v>1699</v>
      </c>
    </row>
    <row r="371" spans="1:7" x14ac:dyDescent="0.25">
      <c r="A371" s="1">
        <v>40408.642812500002</v>
      </c>
      <c r="B371" s="2">
        <f t="shared" si="13"/>
        <v>8851.0000001639128</v>
      </c>
      <c r="C371">
        <v>40.405000000000001</v>
      </c>
      <c r="D371">
        <v>-109.55033</v>
      </c>
      <c r="E371">
        <v>4</v>
      </c>
      <c r="F371">
        <v>180</v>
      </c>
      <c r="G371">
        <v>1702</v>
      </c>
    </row>
    <row r="372" spans="1:7" x14ac:dyDescent="0.25">
      <c r="A372" s="1">
        <v>40408.643275462964</v>
      </c>
      <c r="B372" s="2">
        <f t="shared" si="13"/>
        <v>8891.0000000847504</v>
      </c>
      <c r="C372">
        <v>40.404670000000003</v>
      </c>
      <c r="D372">
        <v>-109.55033</v>
      </c>
      <c r="E372">
        <v>2</v>
      </c>
      <c r="F372">
        <v>180</v>
      </c>
      <c r="G372">
        <v>1700</v>
      </c>
    </row>
    <row r="373" spans="1:7" x14ac:dyDescent="0.25">
      <c r="A373" s="1">
        <v>40408.643425925926</v>
      </c>
      <c r="B373" s="2">
        <f t="shared" si="13"/>
        <v>8903.9999999804422</v>
      </c>
      <c r="C373">
        <v>40.404499999999999</v>
      </c>
      <c r="D373">
        <v>-109.55033</v>
      </c>
      <c r="E373">
        <v>4</v>
      </c>
      <c r="F373">
        <v>355</v>
      </c>
      <c r="G373">
        <v>1699</v>
      </c>
    </row>
    <row r="374" spans="1:7" x14ac:dyDescent="0.25">
      <c r="A374" s="1">
        <v>40408.649398148147</v>
      </c>
      <c r="B374" s="2">
        <f t="shared" si="13"/>
        <v>9419.9999999022111</v>
      </c>
      <c r="C374">
        <v>40.404330000000002</v>
      </c>
      <c r="D374">
        <v>-109.55033</v>
      </c>
      <c r="E374">
        <v>0</v>
      </c>
      <c r="F374">
        <v>153</v>
      </c>
      <c r="G374">
        <v>1700</v>
      </c>
    </row>
    <row r="375" spans="1:7" x14ac:dyDescent="0.25">
      <c r="A375" s="1">
        <v>40408.649560185186</v>
      </c>
      <c r="B375" s="2">
        <f t="shared" si="13"/>
        <v>9434.000000031665</v>
      </c>
      <c r="C375">
        <v>40.404499999999999</v>
      </c>
      <c r="D375">
        <v>-109.55033</v>
      </c>
      <c r="E375">
        <v>2</v>
      </c>
      <c r="F375">
        <v>153</v>
      </c>
      <c r="G375">
        <v>1700</v>
      </c>
    </row>
    <row r="376" spans="1:7" x14ac:dyDescent="0.25">
      <c r="A376" s="1">
        <v>40408.651226851849</v>
      </c>
      <c r="B376" s="2">
        <f t="shared" si="13"/>
        <v>9577.9999997466803</v>
      </c>
      <c r="C376">
        <v>40.404330000000002</v>
      </c>
      <c r="D376">
        <v>-109.55033</v>
      </c>
      <c r="E376">
        <v>15</v>
      </c>
      <c r="F376">
        <v>153</v>
      </c>
      <c r="G376">
        <v>1698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APRS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jsohl</cp:lastModifiedBy>
  <dcterms:created xsi:type="dcterms:W3CDTF">2010-10-14T21:40:40Z</dcterms:created>
  <dcterms:modified xsi:type="dcterms:W3CDTF">2010-10-14T23:36:38Z</dcterms:modified>
</cp:coreProperties>
</file>